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omments5.xml" ContentType="application/vnd.openxmlformats-officedocument.spreadsheetml.comments+xml"/>
  <Override PartName="/xl/drawings/drawing10.xml" ContentType="application/vnd.openxmlformats-officedocument.drawing+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231.xml" ContentType="application/vnd.ms-excel.controlproperties+xml"/>
  <Override PartName="/xl/ctrlProps/ctrlProp232.xml" ContentType="application/vnd.ms-excel.controlproperties+xml"/>
  <Override PartName="/xl/comments8.xml" ContentType="application/vnd.openxmlformats-officedocument.spreadsheetml.comments+xml"/>
  <Override PartName="/xl/drawings/drawing13.xml" ContentType="application/vnd.openxmlformats-officedocument.drawing+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comments10.xml" ContentType="application/vnd.openxmlformats-officedocument.spreadsheetml.comments+xml"/>
  <Override PartName="/xl/drawings/drawing15.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omments11.xml" ContentType="application/vnd.openxmlformats-officedocument.spreadsheetml.comments+xml"/>
  <Override PartName="/xl/drawings/drawing16.xml" ContentType="application/vnd.openxmlformats-officedocument.drawing+xml"/>
  <Override PartName="/xl/ctrlProps/ctrlProp272.xml" ContentType="application/vnd.ms-excel.controlproperties+xml"/>
  <Override PartName="/xl/ctrlProps/ctrlProp273.xml" ContentType="application/vnd.ms-excel.controlproperties+xml"/>
  <Override PartName="/xl/comments12.xml" ContentType="application/vnd.openxmlformats-officedocument.spreadsheetml.comments+xml"/>
  <Override PartName="/xl/drawings/drawing17.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omments13.xml" ContentType="application/vnd.openxmlformats-officedocument.spreadsheetml.comments+xml"/>
  <Override PartName="/xl/drawings/drawing18.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omments14.xml" ContentType="application/vnd.openxmlformats-officedocument.spreadsheetml.comments+xml"/>
  <Override PartName="/xl/drawings/drawing19.xml" ContentType="application/vnd.openxmlformats-officedocument.drawing+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omments15.xml" ContentType="application/vnd.openxmlformats-officedocument.spreadsheetml.comments+xml"/>
  <Override PartName="/xl/drawings/drawing20.xml" ContentType="application/vnd.openxmlformats-officedocument.drawing+xml"/>
  <Override PartName="/xl/ctrlProps/ctrlProp307.xml" ContentType="application/vnd.ms-excel.controlproperties+xml"/>
  <Override PartName="/xl/ctrlProps/ctrlProp308.xml" ContentType="application/vnd.ms-excel.controlproperties+xml"/>
  <Override PartName="/xl/comments16.xml" ContentType="application/vnd.openxmlformats-officedocument.spreadsheetml.comments+xml"/>
  <Override PartName="/xl/drawings/drawing21.xml" ContentType="application/vnd.openxmlformats-officedocument.drawing+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omments17.xml" ContentType="application/vnd.openxmlformats-officedocument.spreadsheetml.comments+xml"/>
  <Override PartName="/xl/drawings/drawing22.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omments18.xml" ContentType="application/vnd.openxmlformats-officedocument.spreadsheetml.comments+xml"/>
  <Override PartName="/xl/drawings/drawing23.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omments19.xml" ContentType="application/vnd.openxmlformats-officedocument.spreadsheetml.comments+xml"/>
  <Override PartName="/xl/drawings/drawing24.xml" ContentType="application/vnd.openxmlformats-officedocument.drawing+xml"/>
  <Override PartName="/xl/ctrlProps/ctrlProp336.xml" ContentType="application/vnd.ms-excel.controlproperties+xml"/>
  <Override PartName="/xl/ctrlProps/ctrlProp337.xml" ContentType="application/vnd.ms-excel.controlproperties+xml"/>
  <Override PartName="/xl/comments20.xml" ContentType="application/vnd.openxmlformats-officedocument.spreadsheetml.comments+xml"/>
  <Override PartName="/xl/drawings/drawing25.xml" ContentType="application/vnd.openxmlformats-officedocument.drawing+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1.xml" ContentType="application/vnd.openxmlformats-officedocument.spreadsheetml.comments+xml"/>
  <Override PartName="/xl/drawings/drawing26.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omments22.xml" ContentType="application/vnd.openxmlformats-officedocument.spreadsheetml.comments+xml"/>
  <Override PartName="/xl/drawings/drawing27.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omments23.xml" ContentType="application/vnd.openxmlformats-officedocument.spreadsheetml.comments+xml"/>
  <Override PartName="/xl/drawings/drawing28.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omments24.xml" ContentType="application/vnd.openxmlformats-officedocument.spreadsheetml.comments+xml"/>
  <Override PartName="/xl/drawings/drawing29.xml" ContentType="application/vnd.openxmlformats-officedocument.drawing+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omments25.xml" ContentType="application/vnd.openxmlformats-officedocument.spreadsheetml.comments+xml"/>
  <Override PartName="/xl/drawings/drawing30.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omments26.xml" ContentType="application/vnd.openxmlformats-officedocument.spreadsheetml.comments+xml"/>
  <Override PartName="/xl/drawings/drawing31.xml" ContentType="application/vnd.openxmlformats-officedocument.drawing+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omments27.xml" ContentType="application/vnd.openxmlformats-officedocument.spreadsheetml.comments+xml"/>
  <Override PartName="/xl/drawings/drawing32.xml" ContentType="application/vnd.openxmlformats-officedocument.drawing+xml"/>
  <Override PartName="/xl/ctrlProps/ctrlProp385.xml" ContentType="application/vnd.ms-excel.controlproperties+xml"/>
  <Override PartName="/xl/ctrlProps/ctrlProp386.xml" ContentType="application/vnd.ms-excel.controlproperties+xml"/>
  <Override PartName="/xl/comments28.xml" ContentType="application/vnd.openxmlformats-officedocument.spreadsheetml.comments+xml"/>
  <Override PartName="/xl/drawings/drawing33.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omments29.xml" ContentType="application/vnd.openxmlformats-officedocument.spreadsheetml.comments+xml"/>
  <Override PartName="/xl/drawings/drawing34.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omments30.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always" codeName="ThisWorkbook"/>
  <mc:AlternateContent xmlns:mc="http://schemas.openxmlformats.org/markup-compatibility/2006">
    <mc:Choice Requires="x15">
      <x15ac:absPath xmlns:x15ac="http://schemas.microsoft.com/office/spreadsheetml/2010/11/ac" url="C:\Users\brody\Desktop\RCPP\New folder\"/>
    </mc:Choice>
  </mc:AlternateContent>
  <xr:revisionPtr revIDLastSave="0" documentId="8_{351FA0A6-015F-4815-9230-C3A99218942F}" xr6:coauthVersionLast="47" xr6:coauthVersionMax="47" xr10:uidLastSave="{00000000-0000-0000-0000-000000000000}"/>
  <bookViews>
    <workbookView xWindow="28680" yWindow="825" windowWidth="29040" windowHeight="15720" tabRatio="1000" firstSheet="4" activeTab="5" xr2:uid="{00000000-000D-0000-FFFF-FFFF00000000}"/>
  </bookViews>
  <sheets>
    <sheet name="Placeholders" sheetId="112" state="hidden" r:id="rId1"/>
    <sheet name="ResultsPH" sheetId="111" state="hidden" r:id="rId2"/>
    <sheet name="Enable Macros Instructions" sheetId="116" state="hidden" r:id="rId3"/>
    <sheet name="Instructions" sheetId="46" state="hidden" r:id="rId4"/>
    <sheet name="ResourceConcernChecklist" sheetId="89" r:id="rId5"/>
    <sheet name="Partner CPA-52" sheetId="2" r:id="rId6"/>
    <sheet name="CPA-52 RFO NRCS Planner" sheetId="136" r:id="rId7"/>
    <sheet name="Cultural Resources" sheetId="137" state="hidden" r:id="rId8"/>
    <sheet name="CulturalResources FS" sheetId="120" state="hidden" r:id="rId9"/>
    <sheet name="EandTSpecies" sheetId="138" state="hidden" r:id="rId10"/>
    <sheet name="EandTSpecies FS" sheetId="121" state="hidden" r:id="rId11"/>
    <sheet name="CleanAir" sheetId="67" state="hidden" r:id="rId12"/>
    <sheet name="CleanAir (FS1)" sheetId="122" state="hidden" r:id="rId13"/>
    <sheet name="CleanAir (FS2)" sheetId="123" state="hidden" r:id="rId14"/>
    <sheet name="CleanWater" sheetId="117" state="hidden" r:id="rId15"/>
    <sheet name="CleanWater FS" sheetId="124" state="hidden" r:id="rId16"/>
    <sheet name="EssentialFishHabitat" sheetId="77" state="hidden" r:id="rId17"/>
    <sheet name="EssentialFishHabitat FS" sheetId="125" state="hidden" r:id="rId18"/>
    <sheet name="FloodplainManagement" sheetId="79" state="hidden" r:id="rId19"/>
    <sheet name="FloodplainManagement FS" sheetId="126" state="hidden" r:id="rId20"/>
    <sheet name="InvasiveSpecies" sheetId="81" state="hidden" r:id="rId21"/>
    <sheet name="InvasiveSpecies FS" sheetId="127" state="hidden" r:id="rId22"/>
    <sheet name="MigratoryBirds&amp;Eagles" sheetId="113" state="hidden" r:id="rId23"/>
    <sheet name="MigratoryBirds&amp;Eagles FS" sheetId="128" state="hidden" r:id="rId24"/>
    <sheet name="NaturalAreas" sheetId="108" state="hidden" r:id="rId25"/>
    <sheet name="NaturalAreas FS" sheetId="129" state="hidden" r:id="rId26"/>
    <sheet name="PrimeUniqueFarmlands" sheetId="84" state="hidden" r:id="rId27"/>
    <sheet name="PrimeUniqueFarmlands FS" sheetId="130" state="hidden" r:id="rId28"/>
    <sheet name="RiparianArea" sheetId="85" state="hidden" r:id="rId29"/>
    <sheet name="RiparianArea FS" sheetId="131" state="hidden" r:id="rId30"/>
    <sheet name="ScenicBeauty" sheetId="109" state="hidden" r:id="rId31"/>
    <sheet name="ScenicBeauty FS" sheetId="132" state="hidden" r:id="rId32"/>
    <sheet name="Wetlands" sheetId="87" state="hidden" r:id="rId33"/>
    <sheet name="Wetlands FS" sheetId="133" state="hidden" r:id="rId34"/>
    <sheet name="WildScenicRivers" sheetId="88" state="hidden" r:id="rId35"/>
    <sheet name="WildScenicRivers FS" sheetId="134" state="hidden" r:id="rId36"/>
  </sheets>
  <definedNames>
    <definedName name="_xlnm._FilterDatabase" localSheetId="6" hidden="1">'CPA-52 RFO NRCS Planner'!#REF!</definedName>
    <definedName name="_xlnm._FilterDatabase" localSheetId="7" hidden="1">'Cultural Resources'!$D$76:$G$207</definedName>
    <definedName name="_xlnm._FilterDatabase" localSheetId="5" hidden="1">'Partner CPA-52'!#REF!</definedName>
    <definedName name="_xlnm._FilterDatabase" localSheetId="0" hidden="1">Placeholders!$A$2:$A$6</definedName>
    <definedName name="_xlnm._FilterDatabase" localSheetId="1" hidden="1">ResultsPH!$A$13:$A$88</definedName>
    <definedName name="A">#REF!</definedName>
    <definedName name="AIR" localSheetId="0">Placeholders!$A$39:$A$44</definedName>
    <definedName name="AIR" localSheetId="1">#REF!</definedName>
    <definedName name="ANIMALS" localSheetId="0">Placeholders!$A$55:$A$57</definedName>
    <definedName name="ANIMALS" localSheetId="1">#REF!</definedName>
    <definedName name="AppendixX" localSheetId="6">'CPA-52 RFO NRCS Planner'!$A$27,'CPA-52 RFO NRCS Planner'!$A$78</definedName>
    <definedName name="AppendixX" localSheetId="7">#REF!,#REF!</definedName>
    <definedName name="AppendixX" localSheetId="9">#REF!,#REF!</definedName>
    <definedName name="AppendixX">'Partner CPA-52'!#REF!,'Partner CPA-52'!#REF!</definedName>
    <definedName name="Benchmark" localSheetId="0">Placeholders!$Y$5</definedName>
    <definedName name="Benchmark" localSheetId="1">#REF!</definedName>
    <definedName name="Context" localSheetId="6">'CPA-52 RFO NRCS Planner'!#REF!</definedName>
    <definedName name="Context" localSheetId="7">#REF!</definedName>
    <definedName name="Context" localSheetId="9">#REF!</definedName>
    <definedName name="Context" localSheetId="0">Placeholders!$AB$16:$AB$22</definedName>
    <definedName name="Context" localSheetId="1">#REF!</definedName>
    <definedName name="Context">'Partner CPA-52'!#REF!</definedName>
    <definedName name="FindingR1" localSheetId="6">'CPA-52 RFO NRCS Planner'!$F$314</definedName>
    <definedName name="FindingR1">'Partner CPA-52'!#REF!</definedName>
    <definedName name="FindingR1R2" localSheetId="6">'CPA-52 RFO NRCS Planner'!$F$314:$Z$328</definedName>
    <definedName name="FindingR1R2">'Partner CPA-52'!#REF!</definedName>
    <definedName name="FindingR2" localSheetId="6">'CPA-52 RFO NRCS Planner'!$F$317:$Z$328</definedName>
    <definedName name="FindingR2">'Partner CPA-52'!#REF!</definedName>
    <definedName name="LandUse" localSheetId="0">Placeholders!$R$23:$R$39</definedName>
    <definedName name="LandUse" localSheetId="1">#REF!</definedName>
    <definedName name="NoConcern" localSheetId="7">#REF!</definedName>
    <definedName name="NoConcern" localSheetId="9">#REF!</definedName>
    <definedName name="NoConcern" localSheetId="1">#REF!</definedName>
    <definedName name="NoConcern">ResourceConcernChecklist!$C$92</definedName>
    <definedName name="PLANTS" localSheetId="0">Placeholders!$A$47:$A$51</definedName>
    <definedName name="PLANTS" localSheetId="1">#REF!</definedName>
    <definedName name="_xlnm.Print_Area" localSheetId="11">CleanAir!$A$1:$W$95</definedName>
    <definedName name="_xlnm.Print_Area" localSheetId="12">'CleanAir (FS1)'!$A$1:$T$50</definedName>
    <definedName name="_xlnm.Print_Area" localSheetId="13">'CleanAir (FS2)'!$A$1:$T$45</definedName>
    <definedName name="_xlnm.Print_Area" localSheetId="14">CleanWater!$A$1:$W$166</definedName>
    <definedName name="_xlnm.Print_Area" localSheetId="15">'CleanWater FS'!$A$1:$T$56</definedName>
    <definedName name="_xlnm.Print_Area" localSheetId="6">'CPA-52 RFO NRCS Planner'!$A$1:$Y$339</definedName>
    <definedName name="_xlnm.Print_Area" localSheetId="7">'Cultural Resources'!$B$1:$G$56</definedName>
    <definedName name="_xlnm.Print_Area" localSheetId="8">'CulturalResources FS'!$A$1:$T$94</definedName>
    <definedName name="_xlnm.Print_Area" localSheetId="9">EandTSpecies!$A$1:$W$265</definedName>
    <definedName name="_xlnm.Print_Area" localSheetId="10">'EandTSpecies FS'!$A$1:$T$46</definedName>
    <definedName name="_xlnm.Print_Area" localSheetId="2">'Enable Macros Instructions'!$A$1:$Q$151</definedName>
    <definedName name="_xlnm.Print_Area" localSheetId="16">EssentialFishHabitat!$A$1:$W$56</definedName>
    <definedName name="_xlnm.Print_Area" localSheetId="17">'EssentialFishHabitat FS'!$A$1:$T$46</definedName>
    <definedName name="_xlnm.Print_Area" localSheetId="18">FloodplainManagement!$A$1:$W$97</definedName>
    <definedName name="_xlnm.Print_Area" localSheetId="19">'FloodplainManagement FS'!$A$1:$T$55</definedName>
    <definedName name="_xlnm.Print_Area" localSheetId="3">Instructions!$A$1:$Q$389</definedName>
    <definedName name="_xlnm.Print_Area" localSheetId="20">InvasiveSpecies!$A$1:$W$52</definedName>
    <definedName name="_xlnm.Print_Area" localSheetId="21">'InvasiveSpecies FS'!$A$1:$T$51</definedName>
    <definedName name="_xlnm.Print_Area" localSheetId="22">'MigratoryBirds&amp;Eagles'!$A$1:$W$109</definedName>
    <definedName name="_xlnm.Print_Area" localSheetId="23">'MigratoryBirds&amp;Eagles FS'!$A$1:$T$50</definedName>
    <definedName name="_xlnm.Print_Area" localSheetId="24">NaturalAreas!$A$1:$W$47</definedName>
    <definedName name="_xlnm.Print_Area" localSheetId="25">'NaturalAreas FS'!$A$1:$T$33</definedName>
    <definedName name="_xlnm.Print_Area" localSheetId="5">'Partner CPA-52'!$A$1:$Z$94</definedName>
    <definedName name="_xlnm.Print_Area" localSheetId="0">Placeholders!$A$1:$AI$171</definedName>
    <definedName name="_xlnm.Print_Area" localSheetId="26">PrimeUniqueFarmlands!$A$1:$W$46</definedName>
    <definedName name="_xlnm.Print_Area" localSheetId="27">'PrimeUniqueFarmlands FS'!$A$1:$T$53</definedName>
    <definedName name="_xlnm.Print_Area" localSheetId="4">ResourceConcernChecklist!$A$1:$S$101</definedName>
    <definedName name="_xlnm.Print_Area" localSheetId="28">RiparianArea!$A$1:$W$46</definedName>
    <definedName name="_xlnm.Print_Area" localSheetId="29">'RiparianArea FS'!$A$1:$T$48</definedName>
    <definedName name="_xlnm.Print_Area" localSheetId="30">ScenicBeauty!$A$1:$W$33</definedName>
    <definedName name="_xlnm.Print_Area" localSheetId="31">'ScenicBeauty FS'!$A$1:$T$57</definedName>
    <definedName name="_xlnm.Print_Area" localSheetId="32">Wetlands!$A$1:$W$92</definedName>
    <definedName name="_xlnm.Print_Area" localSheetId="33">'Wetlands FS'!$A$1:$T$52</definedName>
    <definedName name="_xlnm.Print_Area" localSheetId="34">WildScenicRivers!$A$1:$W$59</definedName>
    <definedName name="_xlnm.Print_Area" localSheetId="35">'WildScenicRivers FS'!$A$1:$T$48</definedName>
    <definedName name="SEC" localSheetId="0">Placeholders!$R$3:$R$10</definedName>
    <definedName name="SEC" localSheetId="1">#REF!</definedName>
    <definedName name="SOIL" localSheetId="0">Placeholders!$A$2:$A$6</definedName>
    <definedName name="SOIL" localSheetId="1">#REF!</definedName>
    <definedName name="Text26" localSheetId="6">'CPA-52 RFO NRCS Planner'!$A$27</definedName>
    <definedName name="Text26">'Partner CPA-52'!#REF!</definedName>
    <definedName name="Text77" localSheetId="6">'CPA-52 RFO NRCS Planner'!$A$78</definedName>
    <definedName name="Text77">'Partner CPA-52'!#REF!</definedName>
    <definedName name="WATER" localSheetId="0">Placeholders!$A$16:$A$36</definedName>
    <definedName name="WATER" localSheetId="1">#REF!</definedName>
    <definedName name="Z_A18DEB45_940B_4D02_8C0E_96FAFAABF7AE_.wvu.PrintArea" localSheetId="6" hidden="1">'CPA-52 RFO NRCS Planner'!$A$1:$M$337</definedName>
    <definedName name="Z_A18DEB45_940B_4D02_8C0E_96FAFAABF7AE_.wvu.PrintArea" localSheetId="2" hidden="1">'Enable Macros Instructions'!$A$2:$J$179</definedName>
    <definedName name="Z_A18DEB45_940B_4D02_8C0E_96FAFAABF7AE_.wvu.PrintArea" localSheetId="3" hidden="1">Instructions!$A$2:$J$403</definedName>
    <definedName name="Z_A18DEB45_940B_4D02_8C0E_96FAFAABF7AE_.wvu.PrintArea" localSheetId="5" hidden="1">'Partner CPA-52'!$A$1:$M$92</definedName>
    <definedName name="Z_A18DEB45_940B_4D02_8C0E_96FAFAABF7AE_.wvu.PrintArea" localSheetId="0" hidden="1">Placeholders!#REF!</definedName>
  </definedNames>
  <calcPr calcId="191029"/>
  <customWorkbookViews>
    <customWorkbookView name="meg.bishop - Personal View" guid="{A18DEB45-940B-4D02-8C0E-96FAFAABF7AE}" mergeInterval="0" personalView="1" maximized="1" windowWidth="1020" windowHeight="588" activeSheetId="2"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 i="137" l="1"/>
  <c r="Q3" i="136"/>
  <c r="Q4" i="136"/>
  <c r="Q1" i="136" l="1"/>
  <c r="N5" i="117"/>
  <c r="N4" i="117"/>
  <c r="N3" i="117"/>
  <c r="N2" i="117"/>
  <c r="S4" i="111" l="1"/>
  <c r="S5" i="111"/>
  <c r="S6" i="111"/>
  <c r="S7" i="111"/>
  <c r="S8" i="111"/>
  <c r="S9" i="111"/>
  <c r="S10" i="111"/>
  <c r="S11" i="111"/>
  <c r="S12" i="111"/>
  <c r="S13" i="111"/>
  <c r="S14" i="111"/>
  <c r="S15" i="111"/>
  <c r="S16" i="111"/>
  <c r="S17" i="111"/>
  <c r="S18" i="111"/>
  <c r="S19" i="111"/>
  <c r="S20" i="111"/>
  <c r="S21" i="111"/>
  <c r="S22" i="111"/>
  <c r="S23" i="111"/>
  <c r="S24" i="111"/>
  <c r="S25" i="111"/>
  <c r="S26" i="111"/>
  <c r="S27" i="111"/>
  <c r="S28" i="111"/>
  <c r="S29" i="111"/>
  <c r="S30" i="111"/>
  <c r="S31" i="111"/>
  <c r="S32" i="111"/>
  <c r="S33" i="111"/>
  <c r="S34" i="111"/>
  <c r="S35" i="111"/>
  <c r="S36" i="111"/>
  <c r="S37" i="111"/>
  <c r="S38" i="111"/>
  <c r="S39" i="111"/>
  <c r="S40" i="111"/>
  <c r="S41" i="111"/>
  <c r="S42" i="111"/>
  <c r="S43" i="111"/>
  <c r="S44" i="111"/>
  <c r="S45" i="111"/>
  <c r="S46" i="111"/>
  <c r="S47" i="111"/>
  <c r="S48" i="111"/>
  <c r="S49" i="111"/>
  <c r="S50" i="111"/>
  <c r="S51" i="111"/>
  <c r="S52" i="111"/>
  <c r="S53" i="111"/>
  <c r="S54" i="111"/>
  <c r="S55" i="111"/>
  <c r="S56" i="111"/>
  <c r="S57" i="111"/>
  <c r="S58" i="111"/>
  <c r="S59" i="111"/>
  <c r="S60" i="111"/>
  <c r="S61" i="111"/>
  <c r="S62" i="111"/>
  <c r="S63" i="111"/>
  <c r="S64" i="111"/>
  <c r="S65" i="111"/>
  <c r="S66" i="111"/>
  <c r="S67" i="111"/>
  <c r="S68" i="111"/>
  <c r="S69" i="111"/>
  <c r="S70" i="111"/>
  <c r="S71" i="111"/>
  <c r="S72" i="111"/>
  <c r="S73" i="111"/>
  <c r="S74" i="111"/>
  <c r="S75" i="111"/>
  <c r="S76" i="111"/>
  <c r="S77" i="111"/>
  <c r="S78" i="111"/>
  <c r="S79" i="111"/>
  <c r="S80" i="111"/>
  <c r="S81" i="111"/>
  <c r="S82" i="111"/>
  <c r="S83" i="111"/>
  <c r="S84" i="111"/>
  <c r="S85" i="111"/>
  <c r="S86" i="111"/>
  <c r="S87" i="111"/>
  <c r="S88" i="111"/>
  <c r="S3" i="111"/>
  <c r="U4" i="111" l="1"/>
  <c r="U5" i="111"/>
  <c r="U6" i="111"/>
  <c r="U7" i="111"/>
  <c r="U8" i="111"/>
  <c r="U9" i="111"/>
  <c r="U10" i="111"/>
  <c r="U11" i="111"/>
  <c r="U12" i="111"/>
  <c r="U13" i="111"/>
  <c r="U14" i="111"/>
  <c r="U15" i="111"/>
  <c r="U16" i="111"/>
  <c r="U17" i="111"/>
  <c r="U18" i="111"/>
  <c r="U19" i="111"/>
  <c r="U20" i="111"/>
  <c r="U21" i="111"/>
  <c r="U22" i="111"/>
  <c r="U23" i="111"/>
  <c r="U24" i="111"/>
  <c r="U25" i="111"/>
  <c r="U26" i="111"/>
  <c r="U27" i="111"/>
  <c r="U28" i="111"/>
  <c r="U29" i="111"/>
  <c r="U30" i="111"/>
  <c r="U31" i="111"/>
  <c r="U32" i="111"/>
  <c r="U33" i="111"/>
  <c r="U34" i="111"/>
  <c r="U35" i="111"/>
  <c r="U36" i="111"/>
  <c r="U37" i="111"/>
  <c r="U38" i="111"/>
  <c r="U39" i="111"/>
  <c r="U40" i="111"/>
  <c r="U41" i="111"/>
  <c r="U42" i="111"/>
  <c r="U43" i="111"/>
  <c r="U44" i="111"/>
  <c r="U45" i="111"/>
  <c r="U46" i="111"/>
  <c r="U47" i="111"/>
  <c r="U48" i="111"/>
  <c r="U49" i="111"/>
  <c r="U50" i="111"/>
  <c r="U51" i="111"/>
  <c r="U52" i="111"/>
  <c r="U53" i="111"/>
  <c r="U54" i="111"/>
  <c r="U55" i="111"/>
  <c r="U56" i="111"/>
  <c r="U57" i="111"/>
  <c r="U58" i="111"/>
  <c r="U59" i="111"/>
  <c r="U60" i="111"/>
  <c r="U61" i="111"/>
  <c r="U62" i="111"/>
  <c r="U63" i="111"/>
  <c r="U64" i="111"/>
  <c r="U65" i="111"/>
  <c r="U66" i="111"/>
  <c r="U67" i="111"/>
  <c r="U68" i="111"/>
  <c r="U69" i="111"/>
  <c r="U70" i="111"/>
  <c r="U71" i="111"/>
  <c r="U72" i="111"/>
  <c r="U73" i="111"/>
  <c r="U74" i="111"/>
  <c r="U75" i="111"/>
  <c r="U76" i="111"/>
  <c r="U77" i="111"/>
  <c r="U78" i="111"/>
  <c r="U79" i="111"/>
  <c r="U80" i="111"/>
  <c r="U81" i="111"/>
  <c r="U82" i="111"/>
  <c r="U83" i="111"/>
  <c r="U84" i="111"/>
  <c r="U85" i="111"/>
  <c r="U86" i="111"/>
  <c r="U87" i="111"/>
  <c r="U88" i="111"/>
  <c r="U3" i="111"/>
  <c r="R4" i="111"/>
  <c r="R5" i="111"/>
  <c r="R6" i="111"/>
  <c r="R7" i="111"/>
  <c r="R8" i="111"/>
  <c r="R9" i="111"/>
  <c r="R10" i="111"/>
  <c r="R11" i="111"/>
  <c r="R12" i="111"/>
  <c r="R13" i="111"/>
  <c r="R14" i="111"/>
  <c r="R15" i="111"/>
  <c r="R16" i="111"/>
  <c r="R17" i="111"/>
  <c r="R18" i="111"/>
  <c r="R19" i="111"/>
  <c r="R20" i="111"/>
  <c r="R21" i="111"/>
  <c r="R22" i="111"/>
  <c r="R23" i="111"/>
  <c r="R24" i="111"/>
  <c r="R25" i="111"/>
  <c r="R26" i="111"/>
  <c r="R27" i="111"/>
  <c r="R28" i="111"/>
  <c r="R29" i="111"/>
  <c r="R30" i="111"/>
  <c r="R31" i="111"/>
  <c r="R32" i="111"/>
  <c r="R33" i="111"/>
  <c r="R34" i="111"/>
  <c r="R35" i="111"/>
  <c r="R36" i="111"/>
  <c r="R37" i="111"/>
  <c r="R38" i="111"/>
  <c r="R39" i="111"/>
  <c r="R40" i="111"/>
  <c r="R41" i="111"/>
  <c r="R42" i="111"/>
  <c r="R43" i="111"/>
  <c r="R44" i="111"/>
  <c r="R45" i="111"/>
  <c r="R46" i="111"/>
  <c r="R47" i="111"/>
  <c r="R48" i="111"/>
  <c r="R49" i="111"/>
  <c r="R50" i="111"/>
  <c r="R51" i="111"/>
  <c r="R52" i="111"/>
  <c r="R53" i="111"/>
  <c r="R54" i="111"/>
  <c r="R55" i="111"/>
  <c r="R56" i="111"/>
  <c r="R57" i="111"/>
  <c r="R58" i="111"/>
  <c r="R59" i="111"/>
  <c r="R60" i="111"/>
  <c r="R61" i="111"/>
  <c r="R62" i="111"/>
  <c r="R63" i="111"/>
  <c r="R64" i="111"/>
  <c r="R65" i="111"/>
  <c r="R66" i="111"/>
  <c r="R67" i="111"/>
  <c r="R68" i="111"/>
  <c r="R69" i="111"/>
  <c r="R70" i="111"/>
  <c r="R71" i="111"/>
  <c r="R72" i="111"/>
  <c r="R73" i="111"/>
  <c r="R74" i="111"/>
  <c r="R75" i="111"/>
  <c r="R76" i="111"/>
  <c r="R77" i="111"/>
  <c r="R78" i="111"/>
  <c r="R79" i="111"/>
  <c r="R80" i="111"/>
  <c r="R81" i="111"/>
  <c r="R82" i="111"/>
  <c r="R83" i="111"/>
  <c r="R84" i="111"/>
  <c r="R85" i="111"/>
  <c r="R86" i="111"/>
  <c r="R87" i="111"/>
  <c r="R88" i="111"/>
  <c r="R3" i="111"/>
  <c r="N5" i="113"/>
  <c r="N4" i="113"/>
  <c r="N3" i="113"/>
  <c r="N2" i="113"/>
  <c r="T4" i="111" l="1"/>
  <c r="T5" i="111"/>
  <c r="T6" i="111"/>
  <c r="T7" i="111"/>
  <c r="T8" i="111"/>
  <c r="T9" i="111"/>
  <c r="T10" i="111"/>
  <c r="T11" i="111"/>
  <c r="T12" i="111"/>
  <c r="T13" i="111"/>
  <c r="T14" i="111"/>
  <c r="T15" i="111"/>
  <c r="T16" i="111"/>
  <c r="T17" i="111"/>
  <c r="T18" i="111"/>
  <c r="T19" i="111"/>
  <c r="T20" i="111"/>
  <c r="T21" i="111"/>
  <c r="T22" i="111"/>
  <c r="T23" i="111"/>
  <c r="T24" i="111"/>
  <c r="T25" i="111"/>
  <c r="T26" i="111"/>
  <c r="T27" i="111"/>
  <c r="T28" i="111"/>
  <c r="T29" i="111"/>
  <c r="T30" i="111"/>
  <c r="T31" i="111"/>
  <c r="T32" i="111"/>
  <c r="T33" i="111"/>
  <c r="T34" i="111"/>
  <c r="T35" i="111"/>
  <c r="T36" i="111"/>
  <c r="T37" i="111"/>
  <c r="T38" i="111"/>
  <c r="T39" i="111"/>
  <c r="T40" i="111"/>
  <c r="T41" i="111"/>
  <c r="T42" i="111"/>
  <c r="T43" i="111"/>
  <c r="T44" i="111"/>
  <c r="T45" i="111"/>
  <c r="T46" i="111"/>
  <c r="T47" i="111"/>
  <c r="T48" i="111"/>
  <c r="T49" i="111"/>
  <c r="T50" i="111"/>
  <c r="T51" i="111"/>
  <c r="T52" i="111"/>
  <c r="T53" i="111"/>
  <c r="T54" i="111"/>
  <c r="T55" i="111"/>
  <c r="T56" i="111"/>
  <c r="T57" i="111"/>
  <c r="T58" i="111"/>
  <c r="T59" i="111"/>
  <c r="T60" i="111"/>
  <c r="T61" i="111"/>
  <c r="T62" i="111"/>
  <c r="T63" i="111"/>
  <c r="T64" i="111"/>
  <c r="T65" i="111"/>
  <c r="T66" i="111"/>
  <c r="T67" i="111"/>
  <c r="T68" i="111"/>
  <c r="T69" i="111"/>
  <c r="T70" i="111"/>
  <c r="T71" i="111"/>
  <c r="T72" i="111"/>
  <c r="T73" i="111"/>
  <c r="T74" i="111"/>
  <c r="T75" i="111"/>
  <c r="T76" i="111"/>
  <c r="T77" i="111"/>
  <c r="T78" i="111"/>
  <c r="T79" i="111"/>
  <c r="T80" i="111"/>
  <c r="T81" i="111"/>
  <c r="T82" i="111"/>
  <c r="T83" i="111"/>
  <c r="T84" i="111"/>
  <c r="T85" i="111"/>
  <c r="T86" i="111"/>
  <c r="T87" i="111"/>
  <c r="T88" i="111"/>
  <c r="T3" i="111"/>
  <c r="P4" i="111" l="1"/>
  <c r="Q4" i="111"/>
  <c r="V4" i="111"/>
  <c r="W4" i="111"/>
  <c r="P5" i="111"/>
  <c r="Q5" i="111"/>
  <c r="V5" i="111"/>
  <c r="W5" i="111"/>
  <c r="P6" i="111"/>
  <c r="Q6" i="111"/>
  <c r="V6" i="111"/>
  <c r="W6" i="111"/>
  <c r="P7" i="111"/>
  <c r="Q7" i="111"/>
  <c r="V7" i="111"/>
  <c r="W7" i="111"/>
  <c r="P8" i="111"/>
  <c r="Q8" i="111"/>
  <c r="V8" i="111"/>
  <c r="W8" i="111"/>
  <c r="P9" i="111"/>
  <c r="Q9" i="111"/>
  <c r="V9" i="111"/>
  <c r="W9" i="111"/>
  <c r="P10" i="111"/>
  <c r="Q10" i="111"/>
  <c r="V10" i="111"/>
  <c r="W10" i="111"/>
  <c r="P11" i="111"/>
  <c r="Q11" i="111"/>
  <c r="V11" i="111"/>
  <c r="W11" i="111"/>
  <c r="P12" i="111"/>
  <c r="Q12" i="111"/>
  <c r="V12" i="111"/>
  <c r="W12" i="111"/>
  <c r="P13" i="111"/>
  <c r="Q13" i="111"/>
  <c r="V13" i="111"/>
  <c r="W13" i="111"/>
  <c r="P14" i="111"/>
  <c r="Q14" i="111"/>
  <c r="V14" i="111"/>
  <c r="W14" i="111"/>
  <c r="P15" i="111"/>
  <c r="Q15" i="111"/>
  <c r="V15" i="111"/>
  <c r="W15" i="111"/>
  <c r="P16" i="111"/>
  <c r="Q16" i="111"/>
  <c r="V16" i="111"/>
  <c r="W16" i="111"/>
  <c r="P17" i="111"/>
  <c r="Q17" i="111"/>
  <c r="V17" i="111"/>
  <c r="W17" i="111"/>
  <c r="P18" i="111"/>
  <c r="Q18" i="111"/>
  <c r="V18" i="111"/>
  <c r="W18" i="111"/>
  <c r="P19" i="111"/>
  <c r="Q19" i="111"/>
  <c r="V19" i="111"/>
  <c r="W19" i="111"/>
  <c r="P20" i="111"/>
  <c r="Q20" i="111"/>
  <c r="V20" i="111"/>
  <c r="W20" i="111"/>
  <c r="P21" i="111"/>
  <c r="Q21" i="111"/>
  <c r="V21" i="111"/>
  <c r="W21" i="111"/>
  <c r="P22" i="111"/>
  <c r="Q22" i="111"/>
  <c r="V22" i="111"/>
  <c r="W22" i="111"/>
  <c r="P23" i="111"/>
  <c r="Q23" i="111"/>
  <c r="V23" i="111"/>
  <c r="W23" i="111"/>
  <c r="P24" i="111"/>
  <c r="Q24" i="111"/>
  <c r="V24" i="111"/>
  <c r="W24" i="111"/>
  <c r="P25" i="111"/>
  <c r="Q25" i="111"/>
  <c r="V25" i="111"/>
  <c r="W25" i="111"/>
  <c r="P26" i="111"/>
  <c r="Q26" i="111"/>
  <c r="V26" i="111"/>
  <c r="W26" i="111"/>
  <c r="P27" i="111"/>
  <c r="Q27" i="111"/>
  <c r="V27" i="111"/>
  <c r="W27" i="111"/>
  <c r="P28" i="111"/>
  <c r="Q28" i="111"/>
  <c r="V28" i="111"/>
  <c r="W28" i="111"/>
  <c r="P29" i="111"/>
  <c r="Q29" i="111"/>
  <c r="V29" i="111"/>
  <c r="W29" i="111"/>
  <c r="P30" i="111"/>
  <c r="Q30" i="111"/>
  <c r="V30" i="111"/>
  <c r="W30" i="111"/>
  <c r="P31" i="111"/>
  <c r="Q31" i="111"/>
  <c r="V31" i="111"/>
  <c r="W31" i="111"/>
  <c r="P32" i="111"/>
  <c r="Q32" i="111"/>
  <c r="V32" i="111"/>
  <c r="W32" i="111"/>
  <c r="P33" i="111"/>
  <c r="Q33" i="111"/>
  <c r="V33" i="111"/>
  <c r="W33" i="111"/>
  <c r="P34" i="111"/>
  <c r="Q34" i="111"/>
  <c r="V34" i="111"/>
  <c r="W34" i="111"/>
  <c r="P35" i="111"/>
  <c r="Q35" i="111"/>
  <c r="V35" i="111"/>
  <c r="W35" i="111"/>
  <c r="P36" i="111"/>
  <c r="Q36" i="111"/>
  <c r="V36" i="111"/>
  <c r="W36" i="111"/>
  <c r="P37" i="111"/>
  <c r="Q37" i="111"/>
  <c r="V37" i="111"/>
  <c r="W37" i="111"/>
  <c r="P38" i="111"/>
  <c r="Q38" i="111"/>
  <c r="V38" i="111"/>
  <c r="W38" i="111"/>
  <c r="P39" i="111"/>
  <c r="Q39" i="111"/>
  <c r="V39" i="111"/>
  <c r="W39" i="111"/>
  <c r="P40" i="111"/>
  <c r="Q40" i="111"/>
  <c r="V40" i="111"/>
  <c r="W40" i="111"/>
  <c r="P41" i="111"/>
  <c r="Q41" i="111"/>
  <c r="V41" i="111"/>
  <c r="W41" i="111"/>
  <c r="P42" i="111"/>
  <c r="Q42" i="111"/>
  <c r="V42" i="111"/>
  <c r="W42" i="111"/>
  <c r="P43" i="111"/>
  <c r="Q43" i="111"/>
  <c r="V43" i="111"/>
  <c r="W43" i="111"/>
  <c r="P44" i="111"/>
  <c r="Q44" i="111"/>
  <c r="V44" i="111"/>
  <c r="W44" i="111"/>
  <c r="P45" i="111"/>
  <c r="Q45" i="111"/>
  <c r="V45" i="111"/>
  <c r="W45" i="111"/>
  <c r="P46" i="111"/>
  <c r="Q46" i="111"/>
  <c r="V46" i="111"/>
  <c r="W46" i="111"/>
  <c r="P47" i="111"/>
  <c r="Q47" i="111"/>
  <c r="V47" i="111"/>
  <c r="W47" i="111"/>
  <c r="P48" i="111"/>
  <c r="Q48" i="111"/>
  <c r="V48" i="111"/>
  <c r="W48" i="111"/>
  <c r="P49" i="111"/>
  <c r="Q49" i="111"/>
  <c r="V49" i="111"/>
  <c r="W49" i="111"/>
  <c r="P50" i="111"/>
  <c r="Q50" i="111"/>
  <c r="V50" i="111"/>
  <c r="W50" i="111"/>
  <c r="P51" i="111"/>
  <c r="Q51" i="111"/>
  <c r="V51" i="111"/>
  <c r="W51" i="111"/>
  <c r="P52" i="111"/>
  <c r="Q52" i="111"/>
  <c r="V52" i="111"/>
  <c r="W52" i="111"/>
  <c r="P53" i="111"/>
  <c r="Q53" i="111"/>
  <c r="V53" i="111"/>
  <c r="W53" i="111"/>
  <c r="P54" i="111"/>
  <c r="Q54" i="111"/>
  <c r="V54" i="111"/>
  <c r="W54" i="111"/>
  <c r="P55" i="111"/>
  <c r="Q55" i="111"/>
  <c r="V55" i="111"/>
  <c r="W55" i="111"/>
  <c r="P56" i="111"/>
  <c r="Q56" i="111"/>
  <c r="V56" i="111"/>
  <c r="W56" i="111"/>
  <c r="P57" i="111"/>
  <c r="Q57" i="111"/>
  <c r="V57" i="111"/>
  <c r="W57" i="111"/>
  <c r="P58" i="111"/>
  <c r="Q58" i="111"/>
  <c r="V58" i="111"/>
  <c r="W58" i="111"/>
  <c r="P59" i="111"/>
  <c r="Q59" i="111"/>
  <c r="V59" i="111"/>
  <c r="W59" i="111"/>
  <c r="P60" i="111"/>
  <c r="Q60" i="111"/>
  <c r="V60" i="111"/>
  <c r="W60" i="111"/>
  <c r="P61" i="111"/>
  <c r="Q61" i="111"/>
  <c r="V61" i="111"/>
  <c r="W61" i="111"/>
  <c r="P62" i="111"/>
  <c r="Q62" i="111"/>
  <c r="V62" i="111"/>
  <c r="W62" i="111"/>
  <c r="P63" i="111"/>
  <c r="Q63" i="111"/>
  <c r="V63" i="111"/>
  <c r="W63" i="111"/>
  <c r="P64" i="111"/>
  <c r="Q64" i="111"/>
  <c r="V64" i="111"/>
  <c r="W64" i="111"/>
  <c r="P65" i="111"/>
  <c r="Q65" i="111"/>
  <c r="V65" i="111"/>
  <c r="W65" i="111"/>
  <c r="P66" i="111"/>
  <c r="Q66" i="111"/>
  <c r="V66" i="111"/>
  <c r="W66" i="111"/>
  <c r="P67" i="111"/>
  <c r="Q67" i="111"/>
  <c r="V67" i="111"/>
  <c r="W67" i="111"/>
  <c r="P68" i="111"/>
  <c r="Q68" i="111"/>
  <c r="V68" i="111"/>
  <c r="W68" i="111"/>
  <c r="P69" i="111"/>
  <c r="Q69" i="111"/>
  <c r="V69" i="111"/>
  <c r="W69" i="111"/>
  <c r="P70" i="111"/>
  <c r="Q70" i="111"/>
  <c r="V70" i="111"/>
  <c r="W70" i="111"/>
  <c r="P71" i="111"/>
  <c r="Q71" i="111"/>
  <c r="V71" i="111"/>
  <c r="W71" i="111"/>
  <c r="P72" i="111"/>
  <c r="Q72" i="111"/>
  <c r="V72" i="111"/>
  <c r="W72" i="111"/>
  <c r="P73" i="111"/>
  <c r="Q73" i="111"/>
  <c r="V73" i="111"/>
  <c r="W73" i="111"/>
  <c r="P74" i="111"/>
  <c r="Q74" i="111"/>
  <c r="V74" i="111"/>
  <c r="W74" i="111"/>
  <c r="P75" i="111"/>
  <c r="Q75" i="111"/>
  <c r="V75" i="111"/>
  <c r="W75" i="111"/>
  <c r="P76" i="111"/>
  <c r="Q76" i="111"/>
  <c r="V76" i="111"/>
  <c r="W76" i="111"/>
  <c r="P77" i="111"/>
  <c r="Q77" i="111"/>
  <c r="V77" i="111"/>
  <c r="W77" i="111"/>
  <c r="P78" i="111"/>
  <c r="Q78" i="111"/>
  <c r="V78" i="111"/>
  <c r="W78" i="111"/>
  <c r="P79" i="111"/>
  <c r="Q79" i="111"/>
  <c r="V79" i="111"/>
  <c r="W79" i="111"/>
  <c r="P80" i="111"/>
  <c r="Q80" i="111"/>
  <c r="V80" i="111"/>
  <c r="W80" i="111"/>
  <c r="P81" i="111"/>
  <c r="Q81" i="111"/>
  <c r="V81" i="111"/>
  <c r="W81" i="111"/>
  <c r="P82" i="111"/>
  <c r="Q82" i="111"/>
  <c r="V82" i="111"/>
  <c r="W82" i="111"/>
  <c r="P83" i="111"/>
  <c r="Q83" i="111"/>
  <c r="V83" i="111"/>
  <c r="W83" i="111"/>
  <c r="P84" i="111"/>
  <c r="Q84" i="111"/>
  <c r="V84" i="111"/>
  <c r="W84" i="111"/>
  <c r="P85" i="111"/>
  <c r="Q85" i="111"/>
  <c r="V85" i="111"/>
  <c r="W85" i="111"/>
  <c r="P86" i="111"/>
  <c r="Q86" i="111"/>
  <c r="V86" i="111"/>
  <c r="W86" i="111"/>
  <c r="P87" i="111"/>
  <c r="Q87" i="111"/>
  <c r="V87" i="111"/>
  <c r="W87" i="111"/>
  <c r="P88" i="111"/>
  <c r="Q88" i="111"/>
  <c r="V88" i="111"/>
  <c r="W88" i="111"/>
  <c r="O3" i="111" l="1"/>
  <c r="O4" i="111" s="1"/>
  <c r="O5" i="111" s="1"/>
  <c r="O6" i="111" s="1"/>
  <c r="O7" i="111" s="1"/>
  <c r="O8" i="111" s="1"/>
  <c r="O9" i="111" s="1"/>
  <c r="O10" i="111" s="1"/>
  <c r="O11" i="111" s="1"/>
  <c r="O12" i="111" s="1"/>
  <c r="O13" i="111" s="1"/>
  <c r="O14" i="111" s="1"/>
  <c r="O15" i="111" s="1"/>
  <c r="O16" i="111" s="1"/>
  <c r="O17" i="111" s="1"/>
  <c r="O18" i="111" s="1"/>
  <c r="O19" i="111" s="1"/>
  <c r="O20" i="111" s="1"/>
  <c r="O21" i="111" s="1"/>
  <c r="O22" i="111" s="1"/>
  <c r="O23" i="111" s="1"/>
  <c r="O24" i="111" s="1"/>
  <c r="O25" i="111" s="1"/>
  <c r="O26" i="111" s="1"/>
  <c r="O27" i="111" s="1"/>
  <c r="O28" i="111" s="1"/>
  <c r="O29" i="111" s="1"/>
  <c r="O30" i="111" s="1"/>
  <c r="O31" i="111" s="1"/>
  <c r="O32" i="111" s="1"/>
  <c r="O33" i="111" s="1"/>
  <c r="O34" i="111" s="1"/>
  <c r="O35" i="111" s="1"/>
  <c r="O36" i="111" s="1"/>
  <c r="O37" i="111" s="1"/>
  <c r="O38" i="111" s="1"/>
  <c r="O39" i="111" s="1"/>
  <c r="O40" i="111" s="1"/>
  <c r="O41" i="111" s="1"/>
  <c r="O42" i="111" s="1"/>
  <c r="O43" i="111" s="1"/>
  <c r="O44" i="111" s="1"/>
  <c r="O45" i="111" s="1"/>
  <c r="O46" i="111" s="1"/>
  <c r="O47" i="111" s="1"/>
  <c r="O48" i="111" s="1"/>
  <c r="O49" i="111" s="1"/>
  <c r="O50" i="111" s="1"/>
  <c r="O51" i="111" s="1"/>
  <c r="O52" i="111" s="1"/>
  <c r="O53" i="111" s="1"/>
  <c r="O54" i="111" s="1"/>
  <c r="O55" i="111" s="1"/>
  <c r="O56" i="111" s="1"/>
  <c r="O57" i="111" s="1"/>
  <c r="O58" i="111" s="1"/>
  <c r="O59" i="111" s="1"/>
  <c r="O60" i="111" s="1"/>
  <c r="O61" i="111" s="1"/>
  <c r="O62" i="111" s="1"/>
  <c r="O63" i="111" s="1"/>
  <c r="O64" i="111" s="1"/>
  <c r="O65" i="111" s="1"/>
  <c r="O66" i="111" s="1"/>
  <c r="O67" i="111" s="1"/>
  <c r="O68" i="111" s="1"/>
  <c r="O69" i="111" s="1"/>
  <c r="O70" i="111" s="1"/>
  <c r="O71" i="111" s="1"/>
  <c r="O72" i="111" s="1"/>
  <c r="O73" i="111" s="1"/>
  <c r="O74" i="111" s="1"/>
  <c r="O75" i="111" s="1"/>
  <c r="O76" i="111" s="1"/>
  <c r="O77" i="111" s="1"/>
  <c r="O78" i="111" s="1"/>
  <c r="O79" i="111" s="1"/>
  <c r="O80" i="111" s="1"/>
  <c r="O81" i="111" s="1"/>
  <c r="O82" i="111" s="1"/>
  <c r="O83" i="111" s="1"/>
  <c r="O84" i="111" s="1"/>
  <c r="O85" i="111" s="1"/>
  <c r="O86" i="111" s="1"/>
  <c r="O87" i="111" s="1"/>
  <c r="O88" i="111" s="1"/>
  <c r="P3" i="111"/>
  <c r="Q3" i="111"/>
  <c r="V3" i="111"/>
  <c r="W3" i="111"/>
  <c r="N5" i="109" l="1"/>
  <c r="N4" i="109"/>
  <c r="N3" i="109"/>
  <c r="N2" i="109"/>
  <c r="N5" i="108"/>
  <c r="N4" i="108"/>
  <c r="N3" i="108"/>
  <c r="N2" i="108"/>
  <c r="N2" i="89" l="1"/>
  <c r="N3" i="89"/>
  <c r="N4" i="89"/>
  <c r="N5" i="89"/>
  <c r="N5" i="88"/>
  <c r="N4" i="88"/>
  <c r="N3" i="88"/>
  <c r="N2" i="88"/>
  <c r="N5" i="87"/>
  <c r="N4" i="87"/>
  <c r="N3" i="87"/>
  <c r="N2" i="87"/>
  <c r="N5" i="85"/>
  <c r="N4" i="85"/>
  <c r="N3" i="85"/>
  <c r="N2" i="85"/>
  <c r="N5" i="84"/>
  <c r="N4" i="84"/>
  <c r="N3" i="84"/>
  <c r="N2" i="84"/>
  <c r="N5" i="81"/>
  <c r="N4" i="81"/>
  <c r="N3" i="81"/>
  <c r="N2" i="81"/>
  <c r="N5" i="79"/>
  <c r="N4" i="79"/>
  <c r="N3" i="79"/>
  <c r="N2" i="79"/>
  <c r="N5" i="77"/>
  <c r="N4" i="77"/>
  <c r="N3" i="77"/>
  <c r="N2" i="77"/>
  <c r="N3" i="67"/>
  <c r="N4" i="67"/>
  <c r="N2" i="67"/>
  <c r="N5" i="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Richard.Vaughn</author>
    <author>meg.bishop</author>
    <author>richard.vaughn</author>
    <author>Roston, Jeremy - NRCS, Greensboro, NC</author>
  </authors>
  <commentList>
    <comment ref="M5" authorId="0" shapeId="0" xr:uid="{2B5F860B-E9F9-4557-81B1-AA603BA1AEC2}">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6" authorId="0" shapeId="0" xr:uid="{00000000-0006-0000-0000-00000200000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6" authorId="0" shapeId="0" xr:uid="{00000000-0006-0000-0000-000003000000}">
      <text>
        <r>
          <rPr>
            <sz val="8"/>
            <color indexed="81"/>
            <rFont val="Tahoma"/>
            <family val="2"/>
          </rPr>
          <t>Record any other relevant client identification # (farm, tract, field#, etc.).</t>
        </r>
        <r>
          <rPr>
            <sz val="8"/>
            <color indexed="81"/>
            <rFont val="Tahoma"/>
            <family val="2"/>
          </rPr>
          <t xml:space="preserve">
</t>
        </r>
      </text>
    </comment>
    <comment ref="A11" authorId="1" shapeId="0" xr:uid="{00000000-0006-0000-0000-00000400000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1" authorId="0" shapeId="0" xr:uid="{00000000-0006-0000-0000-00000500000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2" authorId="0" shapeId="0" xr:uid="{00000000-0006-0000-0000-000006000000}">
      <text>
        <r>
          <rPr>
            <b/>
            <sz val="8"/>
            <color indexed="81"/>
            <rFont val="Tahoma"/>
            <family val="2"/>
          </rPr>
          <t>It is important to quantify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2" authorId="0" shapeId="0" xr:uid="{00000000-0006-0000-0000-00000700000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2" authorId="0" shapeId="0" xr:uid="{00000000-0006-0000-0000-00000800000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9" authorId="0" shapeId="0" xr:uid="{00000000-0006-0000-0000-00000900000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Concerns List and Planning Criteria will be helpful in considering effects and comparing alternatives.  Include all resource concerns that apply, adding additional sheets as necessary.  </t>
        </r>
      </text>
    </comment>
    <comment ref="A21" authorId="0" shapeId="0" xr:uid="{00000000-0006-0000-0000-00000A00000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eFOTG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1" authorId="0" shapeId="0" xr:uid="{00000000-0006-0000-0000-00000B00000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3" authorId="2" shapeId="0" xr:uid="{00000000-0006-0000-0000-00000C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23" authorId="3" shapeId="0" xr:uid="{E6F9D528-629B-4DB8-96DF-3A0DA3C7C7F4}">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
</t>
        </r>
      </text>
    </comment>
    <comment ref="T23" authorId="2" shapeId="0" xr:uid="{00000000-0006-0000-0000-00000E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23" authorId="3" shapeId="0" xr:uid="{E47EB143-B932-4524-A854-97671453A886}">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A28" authorId="2" shapeId="0" xr:uid="{00000000-0006-0000-0000-000026000000}">
      <text>
        <r>
          <rPr>
            <sz val="8"/>
            <color indexed="81"/>
            <rFont val="Tahoma"/>
            <family val="2"/>
          </rPr>
          <t>Select resource concern or indicate there are none identified.</t>
        </r>
      </text>
    </comment>
    <comment ref="A30" authorId="2" shapeId="0" xr:uid="{00000000-0006-0000-0000-000027000000}">
      <text>
        <r>
          <rPr>
            <sz val="8"/>
            <color indexed="81"/>
            <rFont val="Tahoma"/>
            <family val="2"/>
          </rPr>
          <t>Document benchmark conditions here</t>
        </r>
      </text>
    </comment>
    <comment ref="A34" authorId="2" shapeId="0" xr:uid="{142AF899-8453-40A5-A7D9-C3970A1C3A7D}">
      <text>
        <r>
          <rPr>
            <sz val="8"/>
            <color indexed="81"/>
            <rFont val="Tahoma"/>
            <family val="2"/>
          </rPr>
          <t>Select resource concern or indicate there are none identified.</t>
        </r>
      </text>
    </comment>
    <comment ref="A36" authorId="2" shapeId="0" xr:uid="{00000000-0006-0000-0000-000029000000}">
      <text>
        <r>
          <rPr>
            <sz val="8"/>
            <color indexed="81"/>
            <rFont val="Tahoma"/>
            <family val="2"/>
          </rPr>
          <t>Document benchmark conditions here</t>
        </r>
      </text>
    </comment>
    <comment ref="A40" authorId="2" shapeId="0" xr:uid="{B7B5CC51-635B-4C4A-8486-9B3D01999E0D}">
      <text>
        <r>
          <rPr>
            <sz val="8"/>
            <color indexed="81"/>
            <rFont val="Tahoma"/>
            <family val="2"/>
          </rPr>
          <t>Select resource concern or indicate there are none identified.</t>
        </r>
      </text>
    </comment>
    <comment ref="A42" authorId="2" shapeId="0" xr:uid="{9F40176B-1E94-4CE0-B094-A270643C22FA}">
      <text>
        <r>
          <rPr>
            <sz val="8"/>
            <color indexed="81"/>
            <rFont val="Tahoma"/>
            <family val="2"/>
          </rPr>
          <t>Document benchmark conditions here</t>
        </r>
      </text>
    </comment>
    <comment ref="A47" authorId="2" shapeId="0" xr:uid="{00000000-0006-0000-0000-00002A000000}">
      <text>
        <r>
          <rPr>
            <sz val="8"/>
            <color indexed="81"/>
            <rFont val="Tahoma"/>
            <family val="2"/>
          </rPr>
          <t>Select resource concern or indicate there are none identified.</t>
        </r>
      </text>
    </comment>
    <comment ref="A49" authorId="2" shapeId="0" xr:uid="{00000000-0006-0000-0000-00002B000000}">
      <text>
        <r>
          <rPr>
            <sz val="8"/>
            <color indexed="81"/>
            <rFont val="Tahoma"/>
            <family val="2"/>
          </rPr>
          <t>Document benchmark conditions here</t>
        </r>
      </text>
    </comment>
    <comment ref="A53" authorId="2" shapeId="0" xr:uid="{9338EC74-6306-4BE5-B8FC-BD51A45BE144}">
      <text>
        <r>
          <rPr>
            <sz val="8"/>
            <color indexed="81"/>
            <rFont val="Tahoma"/>
            <family val="2"/>
          </rPr>
          <t>Select resource concern or indicate there are none identified.</t>
        </r>
      </text>
    </comment>
    <comment ref="A55" authorId="2" shapeId="0" xr:uid="{00000000-0006-0000-0000-00002D000000}">
      <text>
        <r>
          <rPr>
            <sz val="8"/>
            <color indexed="81"/>
            <rFont val="Tahoma"/>
            <family val="2"/>
          </rPr>
          <t>Document benchmark conditions here</t>
        </r>
      </text>
    </comment>
    <comment ref="A59" authorId="2" shapeId="0" xr:uid="{4C0AC81C-B353-440B-A180-7681CEB9B0AD}">
      <text>
        <r>
          <rPr>
            <sz val="8"/>
            <color indexed="81"/>
            <rFont val="Tahoma"/>
            <family val="2"/>
          </rPr>
          <t>Select resource concern or indicate there are none identified.</t>
        </r>
      </text>
    </comment>
    <comment ref="A61" authorId="2" shapeId="0" xr:uid="{00000000-0006-0000-0000-00002F000000}">
      <text>
        <r>
          <rPr>
            <sz val="8"/>
            <color indexed="81"/>
            <rFont val="Tahoma"/>
            <family val="2"/>
          </rPr>
          <t>Document benchmark conditions here</t>
        </r>
      </text>
    </comment>
    <comment ref="A66" authorId="2" shapeId="0" xr:uid="{00000000-0006-0000-0000-000030000000}">
      <text>
        <r>
          <rPr>
            <sz val="8"/>
            <color indexed="81"/>
            <rFont val="Tahoma"/>
            <family val="2"/>
          </rPr>
          <t>Select resource concern or indicate there are none identified.</t>
        </r>
      </text>
    </comment>
    <comment ref="A68" authorId="2" shapeId="0" xr:uid="{00000000-0006-0000-0000-000031000000}">
      <text>
        <r>
          <rPr>
            <sz val="8"/>
            <color indexed="81"/>
            <rFont val="Tahoma"/>
            <family val="2"/>
          </rPr>
          <t>Document benchmark conditions here</t>
        </r>
      </text>
    </comment>
    <comment ref="A72" authorId="2" shapeId="0" xr:uid="{3D6C7B6C-3A83-42D3-9D2B-72D752FB4D83}">
      <text>
        <r>
          <rPr>
            <sz val="8"/>
            <color indexed="81"/>
            <rFont val="Tahoma"/>
            <family val="2"/>
          </rPr>
          <t>Select resource concern or indicate there are none identified.</t>
        </r>
      </text>
    </comment>
    <comment ref="A74" authorId="2" shapeId="0" xr:uid="{00000000-0006-0000-0000-000033000000}">
      <text>
        <r>
          <rPr>
            <sz val="8"/>
            <color indexed="81"/>
            <rFont val="Tahoma"/>
            <family val="2"/>
          </rPr>
          <t>Document benchmark conditions here</t>
        </r>
      </text>
    </comment>
    <comment ref="A79" authorId="3" shapeId="0" xr:uid="{35BB8942-974E-4786-9C68-6A14BE46CF3D}">
      <text>
        <r>
          <rPr>
            <b/>
            <u/>
            <sz val="7"/>
            <color indexed="81"/>
            <rFont val="Tahoma"/>
            <family val="2"/>
          </rPr>
          <t>Land Use</t>
        </r>
        <r>
          <rPr>
            <sz val="7"/>
            <color indexed="81"/>
            <rFont val="Tahoma"/>
            <family val="2"/>
          </rPr>
          <t xml:space="preserve">
Consider these questions:
●Is the present land use suitable for the proposed alternative?
●Will land be taken in or out of production by an alternative?
●Will an alternative affect land use on which people depend for subsistence, employment or recreation?</t>
        </r>
      </text>
    </comment>
    <comment ref="F79" authorId="3" shapeId="0" xr:uid="{2E91D052-F336-44D8-8A12-41A3110A42EE}">
      <text>
        <r>
          <rPr>
            <sz val="8"/>
            <color indexed="81"/>
            <rFont val="Tahoma"/>
            <family val="2"/>
          </rPr>
          <t>Consider and summarize both short-term and long-term impacts to the client’s socioeconomic circumstances if the No Action alternative is implemented</t>
        </r>
        <r>
          <rPr>
            <sz val="9"/>
            <color indexed="81"/>
            <rFont val="Tahoma"/>
            <family val="2"/>
          </rPr>
          <t xml:space="preserve">
</t>
        </r>
      </text>
    </comment>
    <comment ref="M79" authorId="3" shapeId="0" xr:uid="{8C93FED0-153D-4526-A2B9-F84A2C5A81BD}">
      <text>
        <r>
          <rPr>
            <sz val="8"/>
            <color indexed="81"/>
            <rFont val="Tahoma"/>
            <family val="2"/>
          </rPr>
          <t>Consider and summarize both short-term and long-term impacts to the client’s socioeconomic circumstances if Alternative 1 is implemented</t>
        </r>
      </text>
    </comment>
    <comment ref="T79" authorId="3" shapeId="0" xr:uid="{D394CDF5-2435-4698-9263-A2F7F37CA594}">
      <text>
        <r>
          <rPr>
            <sz val="8"/>
            <color indexed="81"/>
            <rFont val="Tahoma"/>
            <family val="2"/>
          </rPr>
          <t>Consider and summarize both short-term and long-term impacts to the client’s socioeconomic circumstances if Alternative 2 is implemented</t>
        </r>
        <r>
          <rPr>
            <sz val="9"/>
            <color indexed="81"/>
            <rFont val="Tahoma"/>
            <family val="2"/>
          </rPr>
          <t xml:space="preserve">
</t>
        </r>
      </text>
    </comment>
    <comment ref="A80" authorId="3" shapeId="0" xr:uid="{7DB0214C-75EE-475F-A7A9-272F9218FB57}">
      <text>
        <r>
          <rPr>
            <b/>
            <u/>
            <sz val="7"/>
            <color indexed="81"/>
            <rFont val="Tahoma"/>
            <family val="2"/>
          </rPr>
          <t>Capital</t>
        </r>
        <r>
          <rPr>
            <sz val="7"/>
            <color indexed="81"/>
            <rFont val="Tahoma"/>
            <family val="2"/>
          </rPr>
          <t xml:space="preserve">
Consider these questions:
●What are the initial investment cost (implementation) and what are the operation and maintenance costs for the alternatives?
●Does the client have concerns about the cost, or funds availability needed for an alternative?
●Are programs or services available to help lower the costs, or access needed capital?</t>
        </r>
      </text>
    </comment>
    <comment ref="A81" authorId="3" shapeId="0" xr:uid="{1851FC38-01A6-44AF-8BA6-62E42EEA86BF}">
      <text>
        <r>
          <rPr>
            <b/>
            <u/>
            <sz val="7"/>
            <color indexed="81"/>
            <rFont val="Tahoma"/>
            <family val="2"/>
          </rPr>
          <t>Labor</t>
        </r>
        <r>
          <rPr>
            <sz val="7"/>
            <color indexed="81"/>
            <rFont val="Tahoma"/>
            <family val="2"/>
          </rPr>
          <t xml:space="preserve">
Consider these questions:
●Is additional time or knowledge needed to implement, operate and maintain the alternative?
●Does the client have concern about the labor needed?</t>
        </r>
      </text>
    </comment>
    <comment ref="A82" authorId="3" shapeId="0" xr:uid="{2047799C-151E-4622-934C-A8E58D626112}">
      <text>
        <r>
          <rPr>
            <b/>
            <u/>
            <sz val="7"/>
            <color indexed="81"/>
            <rFont val="Tahoma"/>
            <family val="2"/>
          </rPr>
          <t>Management Level</t>
        </r>
        <r>
          <rPr>
            <sz val="7"/>
            <color indexed="81"/>
            <rFont val="Tahoma"/>
            <family val="2"/>
          </rPr>
          <t xml:space="preserve">
Consider these questions:
●Has the client expressed interest in using methods that are based on traditional knowledge and contemporary resource management needs, such as Indigenous Stewardship Methods?
●What will the client need to do to maintain practice(s) as planned and implemented in each alternative?
●Are new requirements needed to manage the practice(s) and the client's responsibility in obtaining those inputs?
●Is it necessary for the client to obtain additional education, or hire a technical consultant, to operate and/or maintain the practice(s)?</t>
        </r>
      </text>
    </comment>
    <comment ref="A83" authorId="3" shapeId="0" xr:uid="{88542809-A1FD-4034-8AE3-84508F30C84B}">
      <text>
        <r>
          <rPr>
            <b/>
            <u/>
            <sz val="7"/>
            <color indexed="81"/>
            <rFont val="Tahoma"/>
            <family val="2"/>
          </rPr>
          <t>Profitability</t>
        </r>
        <r>
          <rPr>
            <sz val="7"/>
            <color indexed="81"/>
            <rFont val="Tahoma"/>
            <family val="2"/>
          </rPr>
          <t xml:space="preserve">
Consider these questions:
●Considering the installation and maintenance costs...is the alternative likely to provide a positive benefit to cost ratio in the short or long term?
●Will crop, livestock, or wildlife yield increase or decrease because of the action?
●Is long-term profitability (or benefit) expected for the operation if the alternative is implemented?</t>
        </r>
      </text>
    </comment>
    <comment ref="A84" authorId="3" shapeId="0" xr:uid="{758228EF-BDCF-4956-B07A-209B302715F1}">
      <text>
        <r>
          <rPr>
            <b/>
            <u/>
            <sz val="7"/>
            <color indexed="81"/>
            <rFont val="Tahoma"/>
            <family val="2"/>
          </rPr>
          <t>Risk</t>
        </r>
        <r>
          <rPr>
            <sz val="7"/>
            <color indexed="81"/>
            <rFont val="Tahoma"/>
            <family val="2"/>
          </rPr>
          <t xml:space="preserve">
Consider these questions:
●Is there potential for monetary loss, physical injury, or damage to resources or the environment?
●Is there flexibility to modify the conservation plan at a future date?
●Are there challenging timing issues for practice installation or maintenance?
●Does an alternative create risk of ineligibility for USDA programs?</t>
        </r>
      </text>
    </comment>
    <comment ref="A85" authorId="3" shapeId="0" xr:uid="{B3D9BFB7-CD55-483A-AEBD-C4AB174BD81A}">
      <text>
        <r>
          <rPr>
            <b/>
            <sz val="7"/>
            <color indexed="81"/>
            <rFont val="Tahoma"/>
            <family val="2"/>
          </rPr>
          <t>Public Health and Safety</t>
        </r>
        <r>
          <rPr>
            <sz val="7"/>
            <color indexed="81"/>
            <rFont val="Tahoma"/>
            <family val="2"/>
          </rPr>
          <t xml:space="preserve">
Consider the following:
●Are there any known contaminants or hazardous substances present, that may pose any risks to the client or other parties involved in the action?
●Are there any known physical hazards associated with an alternative?
●Are there positive and/or negative effects to the health and safety of people involved with any alternative?</t>
        </r>
      </text>
    </comment>
    <comment ref="A86" authorId="3" shapeId="0" xr:uid="{5829DC7B-D8FE-4DB1-B410-37AC2092C552}">
      <text>
        <r>
          <rPr>
            <b/>
            <u/>
            <sz val="7"/>
            <color indexed="81"/>
            <rFont val="Tahoma"/>
            <family val="2"/>
          </rPr>
          <t>Other</t>
        </r>
        <r>
          <rPr>
            <sz val="7"/>
            <color indexed="81"/>
            <rFont val="Tahoma"/>
            <family val="2"/>
          </rPr>
          <t xml:space="preserve">
Explain any additional relevant factors that not mentioned above</t>
        </r>
      </text>
    </comment>
    <comment ref="B89" authorId="3" shapeId="0" xr:uid="{8F7465D1-55A9-423A-819D-C68F48A72B97}">
      <text>
        <r>
          <rPr>
            <sz val="8"/>
            <color indexed="81"/>
            <rFont val="Tahoma"/>
            <family val="2"/>
          </rPr>
          <t>Any planner (not an NRCS Certified Planner employee (Level 3 or above)) who contributed or was actively engaged in the completion of this EE will sign and date this part.</t>
        </r>
      </text>
    </comment>
    <comment ref="Z91" authorId="2" shapeId="0" xr:uid="{00000000-0006-0000-0000-00009900000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NRCS-employed Level 3 or 4 Certified Conservation Planner will sign in the second signature area to confirm and validate the information as the technical agency. When NRCS plans on behalf of another agency, NRCS need sign only as the planner and then the lead agency RFO will complete the rest of the NRCS-CPA-52 (Sections P-S).</t>
        </r>
      </text>
    </comment>
    <comment ref="AH279" authorId="2" shapeId="0" xr:uid="{B869D9E0-9ED7-4342-B328-1A782655EECE}">
      <text>
        <r>
          <rPr>
            <sz val="8"/>
            <color indexed="81"/>
            <rFont val="Tahoma"/>
            <family val="2"/>
          </rPr>
          <t>Provide supporting rationale.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4DC95C14-F26F-41EB-BE11-F8A08629C317}">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21D47070-A33C-4BDA-9EFC-034D708B6FA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2F79235E-9918-4A81-91F7-2BB9A56F0E5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04CAFD9F-6168-471F-A3B2-35E3CA38D4A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26BB9242-D2E8-4B8C-BE30-AB97DD94DAA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32785456-D31D-45AD-90D4-326F49389F8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55E7FAA3-37C7-4118-8E8F-7942381040CA}">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752DCD66-9686-4048-B644-467A2669CD36}">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DB89AF2E-E36C-4A10-B7FD-5575751D066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1CA3DEEB-8815-4094-8C95-0768CE2A2216}">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A6E5D768-51F5-4658-A74D-877335F1554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B6F5CF05-48A9-4B62-A61F-B15DA165F583}">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3A45FC1D-7591-4156-ABAF-068127B4F333}">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F395350B-83DA-4DD3-800C-5BD5EE81E52D}">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0C3E157-FD7B-4A2D-98F8-7896C02A1EB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C430E77-09D8-42D6-B513-989A9650079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0D78CE83-1ABE-41C3-881C-6417EBF25A1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AD9D7FDF-5CB8-4716-A321-7C500C5D826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33AD1F3B-50AD-4E92-A1C2-F43D51555D6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65EB9497-E4EF-49E0-A63F-C137B53A1563}">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C192901A-C7A1-42CA-90E9-33575C2FD32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894E4CC5-866D-47C4-AE8A-FB45B8548C66}">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ADEA6E1B-DB57-4061-AB19-1467538562E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C292E71D-4E41-42CD-ACA2-1B381AC4768E}">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510EFBD4-932C-4194-8A5F-8B873F3023E9}">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CA2F5F8B-27F1-400F-9691-6118C2B10CC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2279708F-14E5-4431-9864-723F5C6FCFC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D2E73A74-A75F-4039-949B-CF3123A72DC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982A2346-27D1-4284-855E-035A6AADB515}">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EB7DE6C4-D0EA-44ED-AE42-BAFCE64421B3}">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7F43EE96-4515-4B43-88F6-639795CBC847}">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6348955E-DD78-4276-9DCB-B4DBC3176AEB}">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07F7F57E-36EA-455C-9494-016BA856DB57}">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8F050632-2A47-4B65-B92C-906BE588505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3F28AD5B-EBEF-4A4D-9A1A-7C977FD17EC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83A41E9E-5B4D-42F1-9912-C4E3FBD966F2}">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F9D61E1F-A033-47C6-AADD-5FB69012D99E}">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FAF53E0A-7124-4FA7-AC14-6AED581E9776}">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C33FCA56-09E9-436F-A379-601B74945AAD}">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903E2114-2770-436E-B197-4B4CDD5B513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AA0D78F8-38C6-488F-9160-3D63AC4B2999}">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7C21A2FC-0D80-443E-9BFD-8F599D97092E}">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B5BA590A-4150-4BFE-A49E-12A5FBD3A9E8}">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9573E59A-D0BD-4916-A627-6F592E547AB9}">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B26DB218-9A04-40AE-9006-87BEFB24EC9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FCC55A0B-5CD0-493C-8CA7-DAEEAB5B01BE}">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D96D3D63-575C-4F24-93DB-3E6C408BE86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36C58573-34B5-4CD7-88EB-F9E8ECC1C9EF}">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96CC0CDF-572F-4BD7-AE59-811ED690EDB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0340CEBC-C517-4B37-86FF-8809DB572025}">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3136FE3C-E581-474D-9002-213BF65EE71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CBC27B80-4979-48E7-90AA-7EC364EBFC5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3BDE698C-42AF-4ACC-9D3A-47150B25861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2FECF47D-1CDB-4177-855C-C409F3CE32B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25729DFD-91E4-4FDB-A486-E8A9BD81F39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C3760822-BE6D-4654-8AE3-ED4D2364379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A2C779FF-2723-454A-B361-7AC26E075DF8}">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E152DBF2-5AB4-450F-BB44-CD5CC0234BB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C82B87AB-8E01-4492-B599-69F9DD84C6D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550ACFFF-4A32-4574-A874-27F58EB5F43D}">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256E933F-285F-4A55-A07A-A03566E5046E}">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5740BFE7-8FF2-4316-89D4-F54BF9687887}">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13EE0F96-EE5E-47E1-B325-A54D94FEED15}">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ADE36136-B2A0-490A-ACB0-D86B640D111B}">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6BD36DA1-6273-4D03-BB9D-EF4FA3E9DCEA}">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8C35D8B2-8949-4091-A381-963292C1FDDD}">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A3591EAC-D146-477A-BCB3-1523F5034098}">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E726FE61-B5A1-44F8-A6C3-686F609D2A89}">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6D021195-D202-44FD-8EDB-021180D8302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AF198937-88EB-45D9-9335-8AE2A4040EEB}">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5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1199CCBF-5C6C-4507-9529-711ABF4A88E3}">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5ACE489B-F7DD-4E9D-94E3-DE9B6FD6B58F}">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28456B07-CECE-46EB-BB4C-319DDE24AE5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74E33786-048F-446D-A5E9-DBD0037F34DD}">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61D3B5F7-4BAF-42F0-92C9-C63BA847FBF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697EBE87-CA21-45D9-BFE4-0759CE99481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27F87B35-3C35-47F8-804B-CC229D9E70AF}">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2FC048EF-289B-44C4-BF84-A687EE9DFFF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4C2A25B2-1F76-4CA8-8396-B36F15F3E49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0153315D-2131-48AE-8917-B6A3493E7DA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A87C2903-C2BD-4A2E-8811-7702A0C22D0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CF84B220-4069-4EA7-8018-791619A5652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8745EAC9-CDA4-4035-A401-E5C10FE2D37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5D91F59A-A552-4D9D-B6FF-74E1799730E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D5B25303-E6B7-4B6E-9898-5C241BD2FF7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1D3D04DE-064F-4752-9480-2EE83F2AE245}">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2BB05EB6-657C-41B9-A419-D6CD94798B62}">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B484B897-FBF2-4C0A-B37F-7CAF3933F92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6CC6FE6E-9B74-42FB-AF19-F219384CF9CF}">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87E5ECCD-A75E-4ECA-866D-ACAC8232B5EF}">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4E41161D-AB8A-4C36-956B-F01C917A0C06}">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71A4805A-C08E-4EC6-9228-E63137A2AAC8}">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35E3A461-F07F-4789-BA34-84078162DB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620C1316-0C9C-4195-AD3B-3A7075E4E6A5}">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E8C774C5-F62C-4D15-B988-8CDD9FC6D465}">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61DA2FF5-A0F4-4043-912C-0A1626F95DB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E77FD3CF-F4FF-484D-B74D-C494237676DB}">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63577A0F-0CB3-4D59-B4E2-E5619FDA2BF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CB3481DA-B849-43BE-B39A-F1ABC5610E67}">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C897753-7283-4424-9A92-BE3D212479DB}">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FFC0BE9-9560-43C5-A737-F340CB2F5828}">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3C313FDA-9579-4A60-B37B-1AE26E240AEF}">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5A1D9F77-FB76-415C-AEFB-3C88D05E07CA}">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03EE64D1-D591-4E16-BC59-DA7C13E76C5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E4735681-269C-4912-8C03-2D47FA573FD6}">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728841E1-F1AB-4A7B-9747-5BA2E0DF773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C531C6A1-DCBA-4E86-B905-ABB083FF0C4F}">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8B02CE1E-8CBA-43A6-AC0F-B7F93979B29D}">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EAA896AD-6A76-4824-B1AB-102CFE35B8E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048994CF-3CE8-4562-92AC-3D79747489C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8EFC4890-D454-463D-A13D-0DB47C636E39}">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3B57D08C-CB15-4E32-AE09-09E73621DC93}">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FC52D70A-9F09-4717-AA86-8B6B5B24AAA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D45BA705-CEBC-4B9E-A430-A7BC29A88F1F}">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974A5AE1-D50C-4F54-9CA7-85018B03BF06}">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9782912F-2F3A-470F-AF00-2104626C0861}">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9769B64F-B2C1-43F5-8834-F800A015F662}">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70648674-69B0-494B-9E40-A7661104834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87409B06-7EF7-4B08-ACB2-CF1FC7418DF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68E1A1D9-1A3E-418E-8DF8-6CF3C365A77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7AD53096-5793-4DA4-8C35-EA4E3ACF7ECB}">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1726DF81-D304-43AE-9D98-7159F9E53F8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6EB5745D-A2FC-474D-8CA4-CB21D080E66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BFF2D8A6-83AC-4946-BDA9-9CD1BE3416FC}">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354F4568-0C0A-4BA0-B4FB-B471CDF5F55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DDB64929-D6F9-4C10-8543-429005A43169}">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9BC88035-6004-4D10-BEAB-7CCDD38CEF8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9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E0E1F41-F394-4CBA-B977-8B91115234DA}">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53D8301-1972-4CE2-BC5B-9AD01A28BC8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C2206B7F-CD5E-47F2-B63B-F2723300B572}">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803BADAA-2031-469C-84D4-392E97FF813D}">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8F319B3F-1066-40DE-AD5B-9788CA91DF9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D8CA0072-FDD2-4D89-AF5F-4A04B6756FD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6A4FB30A-1388-4EC3-9253-F38F2019851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C5B1D8EC-B5A7-4426-B56B-07F9BD1DB78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E912B5C1-89CD-4342-8E20-5092F215CE7C}">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463E5F18-73A7-40E4-8386-38E7B568982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05CE0CA7-B73F-421B-8427-7530F852787D}">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43B89065-4253-4236-9AB5-72319FC4B0F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A64C3ECF-3751-409F-96CC-348B070EB0C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853153F1-67BE-4136-AB0F-DABC789FE48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Richard.Vaughn</author>
    <author>meg.bishop</author>
    <author>richard.vaughn</author>
    <author>Roston, Jeremy - NRCS, Greensboro, NC</author>
  </authors>
  <commentList>
    <comment ref="M5" authorId="0" shapeId="0" xr:uid="{5A114D21-D20D-4DE0-8816-60AAFDCF2D3E}">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6" authorId="0" shapeId="0" xr:uid="{B2271B7B-77A5-4C4A-A60A-82006DC8D38D}">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6" authorId="0" shapeId="0" xr:uid="{9E58672F-1898-4F95-9C7B-F6A22CE0971D}">
      <text>
        <r>
          <rPr>
            <sz val="8"/>
            <color indexed="81"/>
            <rFont val="Tahoma"/>
            <family val="2"/>
          </rPr>
          <t>Record any other relevant client identification # (farm, tract, field#, etc.).</t>
        </r>
        <r>
          <rPr>
            <sz val="8"/>
            <color indexed="81"/>
            <rFont val="Tahoma"/>
            <family val="2"/>
          </rPr>
          <t xml:space="preserve">
</t>
        </r>
      </text>
    </comment>
    <comment ref="A11" authorId="1" shapeId="0" xr:uid="{40B922DB-473F-4385-99DF-DDE206E71F7D}">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1" authorId="0" shapeId="0" xr:uid="{05672C02-259E-4553-8CAD-3B637EF63972}">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2" authorId="0" shapeId="0" xr:uid="{C69D4201-1026-4861-8C9B-867B5B9FBE5F}">
      <text>
        <r>
          <rPr>
            <b/>
            <sz val="8"/>
            <color indexed="81"/>
            <rFont val="Tahoma"/>
            <family val="2"/>
          </rPr>
          <t>It is important to quantify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2" authorId="0" shapeId="0" xr:uid="{0856BA41-EA56-4EE8-8B63-983789FDFA8E}">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2" authorId="0" shapeId="0" xr:uid="{62A2A64E-E26C-4C62-95F0-0E0621621265}">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9" authorId="0" shapeId="0" xr:uid="{5DA945D2-6FF9-47F7-A9F8-ECF78508A7B5}">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Concerns List and Planning Criteria will be helpful in considering effects and comparing alternatives.  Include all resource concerns that apply, adding additional sheets as necessary.  </t>
        </r>
      </text>
    </comment>
    <comment ref="A21" authorId="0" shapeId="0" xr:uid="{63E27349-BDF9-4476-8940-B5529F6C1FC4}">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eFOTG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1" authorId="0" shapeId="0" xr:uid="{A4F455DB-F34C-4368-884F-CF311524ED38}">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3" authorId="2" shapeId="0" xr:uid="{37B4BC6B-A34B-4010-988F-7C5767045123}">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23" authorId="3" shapeId="0" xr:uid="{A0F834A4-8CE6-4861-BB25-090FB5B2D55B}">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
</t>
        </r>
      </text>
    </comment>
    <comment ref="M23" authorId="2" shapeId="0" xr:uid="{386D3444-A710-4DCC-9248-61E9056A9E48}">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23" authorId="3" shapeId="0" xr:uid="{6A7731A9-BB9D-4B7E-9A98-DBD628887CE7}">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T23" authorId="2" shapeId="0" xr:uid="{16074F04-96F8-4442-AFCC-D17F58EF390D}">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23" authorId="3" shapeId="0" xr:uid="{7062C505-7099-4A4B-9529-C6101D92A155}">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A29" authorId="2" shapeId="0" xr:uid="{1ADE1435-3707-4EEE-AE85-649F10191E63}">
      <text>
        <r>
          <rPr>
            <sz val="8"/>
            <color indexed="81"/>
            <rFont val="Tahoma"/>
            <family val="2"/>
          </rPr>
          <t xml:space="preserve">Select resource concern or indicate there are none identified.
</t>
        </r>
      </text>
    </comment>
    <comment ref="A31" authorId="2" shapeId="0" xr:uid="{DF103A72-2AC3-4D89-A54F-12DD200A33E9}">
      <text>
        <r>
          <rPr>
            <sz val="8"/>
            <color indexed="81"/>
            <rFont val="Tahoma"/>
            <family val="2"/>
          </rPr>
          <t>Document benchmark conditions here</t>
        </r>
      </text>
    </comment>
    <comment ref="A35" authorId="2" shapeId="0" xr:uid="{12CF0715-38ED-4E6E-B80F-18F6C044FBDC}">
      <text>
        <r>
          <rPr>
            <sz val="8"/>
            <color indexed="81"/>
            <rFont val="Tahoma"/>
            <family val="2"/>
          </rPr>
          <t xml:space="preserve">Select resource concern or indicate there are none identified.
</t>
        </r>
      </text>
    </comment>
    <comment ref="A37" authorId="2" shapeId="0" xr:uid="{BCA17422-1521-41AD-8E3A-0AEC3E6C51D0}">
      <text>
        <r>
          <rPr>
            <sz val="8"/>
            <color indexed="81"/>
            <rFont val="Tahoma"/>
            <family val="2"/>
          </rPr>
          <t>Document benchmark conditions here</t>
        </r>
      </text>
    </comment>
    <comment ref="A41" authorId="2" shapeId="0" xr:uid="{B76A539E-5EBD-4998-A826-60D148F166B6}">
      <text>
        <r>
          <rPr>
            <sz val="8"/>
            <color indexed="81"/>
            <rFont val="Tahoma"/>
            <family val="2"/>
          </rPr>
          <t xml:space="preserve">Select resource concern or indicate there are none identified.
</t>
        </r>
      </text>
    </comment>
    <comment ref="A43" authorId="2" shapeId="0" xr:uid="{0AB42FF4-66B7-4132-9219-9A1F07AFD484}">
      <text>
        <r>
          <rPr>
            <sz val="8"/>
            <color indexed="81"/>
            <rFont val="Tahoma"/>
            <family val="2"/>
          </rPr>
          <t>Document benchmark conditions here</t>
        </r>
      </text>
    </comment>
    <comment ref="A47" authorId="2" shapeId="0" xr:uid="{D52B1FDD-3E66-480E-A96D-6CCB1B0F276A}">
      <text>
        <r>
          <rPr>
            <sz val="8"/>
            <color indexed="81"/>
            <rFont val="Tahoma"/>
            <family val="2"/>
          </rPr>
          <t xml:space="preserve">Select resource concern or indicate there are none identified.
</t>
        </r>
      </text>
    </comment>
    <comment ref="A49" authorId="2" shapeId="0" xr:uid="{98002190-A6B1-4E3A-B9A2-B3699BA9F115}">
      <text>
        <r>
          <rPr>
            <sz val="8"/>
            <color indexed="81"/>
            <rFont val="Tahoma"/>
            <family val="2"/>
          </rPr>
          <t>Document benchmark conditions here</t>
        </r>
      </text>
    </comment>
    <comment ref="A54" authorId="2" shapeId="0" xr:uid="{68E6213B-47A9-4228-AFAE-6B0E41C117FF}">
      <text>
        <r>
          <rPr>
            <sz val="8"/>
            <color indexed="81"/>
            <rFont val="Tahoma"/>
            <family val="2"/>
          </rPr>
          <t>Select resource concern or indicate there are none identified.</t>
        </r>
      </text>
    </comment>
    <comment ref="A56" authorId="2" shapeId="0" xr:uid="{3B23D083-257E-45C4-A57D-EB02BBC5664A}">
      <text>
        <r>
          <rPr>
            <sz val="8"/>
            <color indexed="81"/>
            <rFont val="Tahoma"/>
            <family val="2"/>
          </rPr>
          <t>Document benchmark conditions here</t>
        </r>
      </text>
    </comment>
    <comment ref="A60" authorId="2" shapeId="0" xr:uid="{A2FB7A62-B51B-472A-A0DD-DA4981F4D81A}">
      <text>
        <r>
          <rPr>
            <sz val="8"/>
            <color indexed="81"/>
            <rFont val="Tahoma"/>
            <family val="2"/>
          </rPr>
          <t>Select resource concern or indicate there are none identified.</t>
        </r>
      </text>
    </comment>
    <comment ref="A62" authorId="2" shapeId="0" xr:uid="{CDA1BF6E-8DD2-4030-A09E-2AB42CAC1A1C}">
      <text>
        <r>
          <rPr>
            <sz val="8"/>
            <color indexed="81"/>
            <rFont val="Tahoma"/>
            <family val="2"/>
          </rPr>
          <t>Document benchmark conditions here</t>
        </r>
      </text>
    </comment>
    <comment ref="A66" authorId="2" shapeId="0" xr:uid="{5962C3CF-18CA-44E8-8296-27DB23132B2C}">
      <text>
        <r>
          <rPr>
            <sz val="8"/>
            <color indexed="81"/>
            <rFont val="Tahoma"/>
            <family val="2"/>
          </rPr>
          <t>Select resource concern or indicate there are none identified.</t>
        </r>
      </text>
    </comment>
    <comment ref="A68" authorId="2" shapeId="0" xr:uid="{9AEA98D3-9A65-4386-9363-4757872610AA}">
      <text>
        <r>
          <rPr>
            <sz val="8"/>
            <color indexed="81"/>
            <rFont val="Tahoma"/>
            <family val="2"/>
          </rPr>
          <t>Document benchmark conditions here</t>
        </r>
      </text>
    </comment>
    <comment ref="A72" authorId="0" shapeId="0" xr:uid="{2DBDC6B6-76E5-471E-9DEA-23166A1F94AB}">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2" authorId="0" shapeId="0" xr:uid="{38212261-786C-498D-B36A-E4B6BDE0DF60}">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7"/>
            <color indexed="81"/>
            <rFont val="Tahoma"/>
            <family val="2"/>
          </rPr>
          <t xml:space="preserve">
Analyze effects based on the combined effect of all practices on the resource concern.</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Categories of Effects:</t>
        </r>
        <r>
          <rPr>
            <sz val="7"/>
            <color indexed="81"/>
            <rFont val="Tahoma"/>
            <family val="2"/>
          </rPr>
          <t xml:space="preserve">  There are three categories of effects that must be considered when predicting short- and long-term effects of an alternative on a resource concern:
</t>
        </r>
        <r>
          <rPr>
            <b/>
            <sz val="7"/>
            <color indexed="81"/>
            <rFont val="Tahoma"/>
            <family val="2"/>
          </rPr>
          <t>Direct effects</t>
        </r>
        <r>
          <rPr>
            <sz val="7"/>
            <color indexed="81"/>
            <rFont val="Tahoma"/>
            <family val="2"/>
          </rPr>
          <t xml:space="preserve"> are caused by the alternative and occur at the same time and place.
</t>
        </r>
        <r>
          <rPr>
            <b/>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r>
          <rPr>
            <b/>
            <sz val="7"/>
            <color indexed="81"/>
            <rFont val="Tahoma"/>
            <family val="2"/>
          </rPr>
          <t>Cumulative effects</t>
        </r>
        <r>
          <rPr>
            <sz val="7"/>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4" authorId="2" shapeId="0" xr:uid="{B35081CE-380C-4A16-A18E-A6452B2A6E8E}">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74" authorId="3" shapeId="0" xr:uid="{0E1D4A72-7141-47C0-BA54-BCFF8B1BEED7}">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M74" authorId="2" shapeId="0" xr:uid="{FAF40445-903B-4C33-9C6B-43D400712E39}">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74" authorId="3" shapeId="0" xr:uid="{D3C160F4-2FFC-47D4-A73C-64458BD38534}">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T74" authorId="2" shapeId="0" xr:uid="{178AD852-BC25-4AEC-812E-51BDFBEEE591}">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74" authorId="3" shapeId="0" xr:uid="{D0DB2FC1-8F65-48A0-BBB5-C742D0FD3217}">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A80" authorId="2" shapeId="0" xr:uid="{815E578E-3854-4CE2-A356-79B1C64A2E0D}">
      <text>
        <r>
          <rPr>
            <sz val="8"/>
            <color indexed="81"/>
            <rFont val="Tahoma"/>
            <family val="2"/>
          </rPr>
          <t>Select resource concern or indicate there are none identified.</t>
        </r>
      </text>
    </comment>
    <comment ref="A82" authorId="2" shapeId="0" xr:uid="{DCBB0562-0FF8-4837-957B-D356B87953B9}">
      <text>
        <r>
          <rPr>
            <sz val="8"/>
            <color indexed="81"/>
            <rFont val="Tahoma"/>
            <family val="2"/>
          </rPr>
          <t>Document benchmark conditions here</t>
        </r>
      </text>
    </comment>
    <comment ref="A86" authorId="2" shapeId="0" xr:uid="{95B776AB-ACDB-49B3-89E5-495904911FF0}">
      <text>
        <r>
          <rPr>
            <sz val="8"/>
            <color indexed="81"/>
            <rFont val="Tahoma"/>
            <family val="2"/>
          </rPr>
          <t>Select resource concern or indicate there are none identified.</t>
        </r>
      </text>
    </comment>
    <comment ref="A88" authorId="2" shapeId="0" xr:uid="{AF9FA046-852E-4872-B506-F3D99E6F09F4}">
      <text>
        <r>
          <rPr>
            <sz val="8"/>
            <color indexed="81"/>
            <rFont val="Tahoma"/>
            <family val="2"/>
          </rPr>
          <t>Document benchmark conditions here</t>
        </r>
      </text>
    </comment>
    <comment ref="A93" authorId="2" shapeId="0" xr:uid="{821A49F2-1AB7-4D72-9943-EE598FD5F0E8}">
      <text>
        <r>
          <rPr>
            <sz val="8"/>
            <color indexed="81"/>
            <rFont val="Tahoma"/>
            <family val="2"/>
          </rPr>
          <t>Select resource concern or indicate there are none identified.</t>
        </r>
      </text>
    </comment>
    <comment ref="A95" authorId="2" shapeId="0" xr:uid="{8EE59AC9-44E1-4C53-8585-8167CB734445}">
      <text>
        <r>
          <rPr>
            <sz val="8"/>
            <color indexed="81"/>
            <rFont val="Tahoma"/>
            <family val="2"/>
          </rPr>
          <t>Document benchmark conditions here</t>
        </r>
      </text>
    </comment>
    <comment ref="A99" authorId="2" shapeId="0" xr:uid="{A3A02AC5-69BD-4327-BB64-10AB619D8E9A}">
      <text>
        <r>
          <rPr>
            <sz val="8"/>
            <color indexed="81"/>
            <rFont val="Tahoma"/>
            <family val="2"/>
          </rPr>
          <t>Select resource concern or indicate there are none identified.</t>
        </r>
      </text>
    </comment>
    <comment ref="A101" authorId="2" shapeId="0" xr:uid="{AA044C22-E53B-43A3-AC11-389A4848FEE6}">
      <text>
        <r>
          <rPr>
            <sz val="8"/>
            <color indexed="81"/>
            <rFont val="Tahoma"/>
            <family val="2"/>
          </rPr>
          <t>Document benchmark conditions here</t>
        </r>
      </text>
    </comment>
    <comment ref="A105" authorId="2" shapeId="0" xr:uid="{DFACE6F2-CE27-4621-ADE0-7434142ED7B6}">
      <text>
        <r>
          <rPr>
            <sz val="8"/>
            <color indexed="81"/>
            <rFont val="Tahoma"/>
            <family val="2"/>
          </rPr>
          <t>Select resource concern or indicate there are none identified.</t>
        </r>
      </text>
    </comment>
    <comment ref="A107" authorId="2" shapeId="0" xr:uid="{913A85FD-3909-4079-BA42-0A3783CE399A}">
      <text>
        <r>
          <rPr>
            <sz val="8"/>
            <color indexed="81"/>
            <rFont val="Tahoma"/>
            <family val="2"/>
          </rPr>
          <t>Document benchmark conditions here</t>
        </r>
      </text>
    </comment>
    <comment ref="A112" authorId="2" shapeId="0" xr:uid="{929ECD84-92C3-43F8-8BBD-3DB85091BC35}">
      <text>
        <r>
          <rPr>
            <sz val="8"/>
            <color indexed="81"/>
            <rFont val="Tahoma"/>
            <family val="2"/>
          </rPr>
          <t>Select resource concern or indicate there are none identified.</t>
        </r>
      </text>
    </comment>
    <comment ref="A114" authorId="2" shapeId="0" xr:uid="{C5156745-7456-4472-8734-A6BE872D8ED3}">
      <text>
        <r>
          <rPr>
            <sz val="8"/>
            <color indexed="81"/>
            <rFont val="Tahoma"/>
            <family val="2"/>
          </rPr>
          <t>Document benchmark conditions here</t>
        </r>
      </text>
    </comment>
    <comment ref="A118" authorId="2" shapeId="0" xr:uid="{97B49801-A323-4883-85AA-8DF0EA9F22D4}">
      <text>
        <r>
          <rPr>
            <sz val="8"/>
            <color indexed="81"/>
            <rFont val="Tahoma"/>
            <family val="2"/>
          </rPr>
          <t>Select resource concern or indicate there are none identified.</t>
        </r>
      </text>
    </comment>
    <comment ref="A120" authorId="2" shapeId="0" xr:uid="{357A1D15-B4AD-4167-9AFF-82614BE0A879}">
      <text>
        <r>
          <rPr>
            <sz val="8"/>
            <color indexed="81"/>
            <rFont val="Tahoma"/>
            <family val="2"/>
          </rPr>
          <t>Document benchmark conditions here</t>
        </r>
      </text>
    </comment>
    <comment ref="A124" authorId="2" shapeId="0" xr:uid="{A82BCBED-59FE-4892-A3ED-E952C73F3A5D}">
      <text>
        <r>
          <rPr>
            <sz val="8"/>
            <color indexed="81"/>
            <rFont val="Tahoma"/>
            <family val="2"/>
          </rPr>
          <t>Select resource concern or indicate there are none identified.</t>
        </r>
      </text>
    </comment>
    <comment ref="A126" authorId="2" shapeId="0" xr:uid="{A9B4906C-29B6-4577-9A41-F8CC6A325EEF}">
      <text>
        <r>
          <rPr>
            <sz val="8"/>
            <color indexed="81"/>
            <rFont val="Tahoma"/>
            <family val="2"/>
          </rPr>
          <t>Document benchmark conditions here</t>
        </r>
      </text>
    </comment>
    <comment ref="A131" authorId="2" shapeId="0" xr:uid="{4C9B11D3-6EE2-4CB5-BBC5-76277324E91D}">
      <text>
        <r>
          <rPr>
            <sz val="8"/>
            <color indexed="81"/>
            <rFont val="Tahoma"/>
            <family val="2"/>
          </rPr>
          <t>Select resource concern or indicate there are none identified.</t>
        </r>
      </text>
    </comment>
    <comment ref="A133" authorId="2" shapeId="0" xr:uid="{888BAEAB-7D05-40F4-8491-031ED76BC900}">
      <text>
        <r>
          <rPr>
            <sz val="8"/>
            <color indexed="81"/>
            <rFont val="Tahoma"/>
            <family val="2"/>
          </rPr>
          <t>Document benchmark conditions here</t>
        </r>
      </text>
    </comment>
    <comment ref="A137" authorId="2" shapeId="0" xr:uid="{8C8A5296-481F-4A30-8A85-A7AD3B4E4B5A}">
      <text>
        <r>
          <rPr>
            <sz val="8"/>
            <color indexed="81"/>
            <rFont val="Tahoma"/>
            <family val="2"/>
          </rPr>
          <t>Select resource concern or indicate there are none identified.</t>
        </r>
      </text>
    </comment>
    <comment ref="A139" authorId="2" shapeId="0" xr:uid="{A4EBC687-F730-49C5-8BF2-48063EB25D71}">
      <text>
        <r>
          <rPr>
            <sz val="8"/>
            <color indexed="81"/>
            <rFont val="Tahoma"/>
            <family val="2"/>
          </rPr>
          <t>Document benchmark conditions here</t>
        </r>
      </text>
    </comment>
    <comment ref="A144" authorId="3" shapeId="0" xr:uid="{025941C2-3C5B-4DBE-B81B-EC37EB79669A}">
      <text>
        <r>
          <rPr>
            <b/>
            <u/>
            <sz val="7"/>
            <color indexed="81"/>
            <rFont val="Tahoma"/>
            <family val="2"/>
          </rPr>
          <t>Land Use</t>
        </r>
        <r>
          <rPr>
            <sz val="7"/>
            <color indexed="81"/>
            <rFont val="Tahoma"/>
            <family val="2"/>
          </rPr>
          <t xml:space="preserve">
Consider these questions:
●Is the present land use suitable for the proposed alternative?
●Will land be taken in or out of production by an alternative?
●Will an alternative affect land use on which people depend for subsistence, employment or recreation?</t>
        </r>
      </text>
    </comment>
    <comment ref="F144" authorId="3" shapeId="0" xr:uid="{80460452-7D6C-4568-82C6-71ED3DFF46E1}">
      <text>
        <r>
          <rPr>
            <sz val="8"/>
            <color indexed="81"/>
            <rFont val="Tahoma"/>
            <family val="2"/>
          </rPr>
          <t>Consider and summarize both short-term and long-term impacts to the client’s socioeconomic circumstances if the No Action alternative is implemented</t>
        </r>
        <r>
          <rPr>
            <sz val="9"/>
            <color indexed="81"/>
            <rFont val="Tahoma"/>
            <family val="2"/>
          </rPr>
          <t xml:space="preserve">
</t>
        </r>
      </text>
    </comment>
    <comment ref="M144" authorId="3" shapeId="0" xr:uid="{D8F5EF9E-F9D0-4CA4-A8A1-F400D2D7B77D}">
      <text>
        <r>
          <rPr>
            <sz val="8"/>
            <color indexed="81"/>
            <rFont val="Tahoma"/>
            <family val="2"/>
          </rPr>
          <t>Consider and summarize both short-term and long-term impacts to the client’s socioeconomic circumstances if Alternative 1 is implemented</t>
        </r>
      </text>
    </comment>
    <comment ref="T144" authorId="3" shapeId="0" xr:uid="{4F96CF65-A7DB-4B93-B3FD-354AA65A141E}">
      <text>
        <r>
          <rPr>
            <sz val="8"/>
            <color indexed="81"/>
            <rFont val="Tahoma"/>
            <family val="2"/>
          </rPr>
          <t>Consider and summarize both short-term and long-term impacts to the client’s socioeconomic circumstances if Alternative 2 is implemented</t>
        </r>
        <r>
          <rPr>
            <sz val="9"/>
            <color indexed="81"/>
            <rFont val="Tahoma"/>
            <family val="2"/>
          </rPr>
          <t xml:space="preserve">
</t>
        </r>
      </text>
    </comment>
    <comment ref="A145" authorId="3" shapeId="0" xr:uid="{FDFF0FBE-E2DB-4849-8342-ADD8757CBDBF}">
      <text>
        <r>
          <rPr>
            <b/>
            <u/>
            <sz val="7"/>
            <color indexed="81"/>
            <rFont val="Tahoma"/>
            <family val="2"/>
          </rPr>
          <t>Capital</t>
        </r>
        <r>
          <rPr>
            <sz val="7"/>
            <color indexed="81"/>
            <rFont val="Tahoma"/>
            <family val="2"/>
          </rPr>
          <t xml:space="preserve">
Consider these questions:
●What are the initial investment cost (implementation) and what are the operation and maintenance costs for the alternatives?
●Does the client have concerns about the cost, or funds availability needed for an alternative?
●Are programs or services available to help lower the costs, or access needed capital?</t>
        </r>
      </text>
    </comment>
    <comment ref="A146" authorId="3" shapeId="0" xr:uid="{3C74B186-A12A-4AE8-9741-80B4935A6930}">
      <text>
        <r>
          <rPr>
            <b/>
            <u/>
            <sz val="7"/>
            <color indexed="81"/>
            <rFont val="Tahoma"/>
            <family val="2"/>
          </rPr>
          <t>Labor</t>
        </r>
        <r>
          <rPr>
            <sz val="7"/>
            <color indexed="81"/>
            <rFont val="Tahoma"/>
            <family val="2"/>
          </rPr>
          <t xml:space="preserve">
Consider these questions:
●Is additional time or knowledge needed to implement, operate and maintain the alternative?
●Does the client have concern about the labor needed?</t>
        </r>
      </text>
    </comment>
    <comment ref="A147" authorId="3" shapeId="0" xr:uid="{390B8E41-EC1E-4C6D-B856-793CAB1D7580}">
      <text>
        <r>
          <rPr>
            <b/>
            <u/>
            <sz val="7"/>
            <color indexed="81"/>
            <rFont val="Tahoma"/>
            <family val="2"/>
          </rPr>
          <t>Management Level</t>
        </r>
        <r>
          <rPr>
            <sz val="7"/>
            <color indexed="81"/>
            <rFont val="Tahoma"/>
            <family val="2"/>
          </rPr>
          <t xml:space="preserve">
Consider these questions:
●Has the client expressed interest in using methods that are based on traditional knowledge and contemporary resource management needs, such as Indigenous Stewardship Methods?
●What will the client need to do to maintain practice(s) as planned and implemented in each alternative?
●Are new requirements needed to manage the practice(s) and the client's responsibility in obtaining those inputs?
●Is it necessary for the client to obtain additional education, or hire a technical consultant, to operate and/or maintain the practice(s)?</t>
        </r>
      </text>
    </comment>
    <comment ref="A148" authorId="3" shapeId="0" xr:uid="{D4CC1AF3-04EB-4CF4-A8D0-4778F97E7DC6}">
      <text>
        <r>
          <rPr>
            <b/>
            <u/>
            <sz val="7"/>
            <color indexed="81"/>
            <rFont val="Tahoma"/>
            <family val="2"/>
          </rPr>
          <t>Profitability</t>
        </r>
        <r>
          <rPr>
            <sz val="7"/>
            <color indexed="81"/>
            <rFont val="Tahoma"/>
            <family val="2"/>
          </rPr>
          <t xml:space="preserve">
Consider these questions:
●Considering the installation and maintenance costs...is the alternative likely to provide a positive benefit to cost ratio in the short or long term?
●Will crop, livestock, or wildlife yield increase or decrease because of the action?
●Is long-term profitability (or benefit) expected for the operation if the alternative is implemented?</t>
        </r>
      </text>
    </comment>
    <comment ref="A149" authorId="3" shapeId="0" xr:uid="{1F0B309F-B2CB-44ED-B381-90F179E26D69}">
      <text>
        <r>
          <rPr>
            <b/>
            <u/>
            <sz val="7"/>
            <color indexed="81"/>
            <rFont val="Tahoma"/>
            <family val="2"/>
          </rPr>
          <t>Risk</t>
        </r>
        <r>
          <rPr>
            <sz val="7"/>
            <color indexed="81"/>
            <rFont val="Tahoma"/>
            <family val="2"/>
          </rPr>
          <t xml:space="preserve">
Consider these questions:
●Is there potential for monetary loss, physical injury, or damage to resources or the environment?
●Is there flexibility to modify the conservation plan at a future date?
●Are there challenging timing issues for practice installation or maintenance?
●Does an alternative create risk of ineligibility for USDA programs?</t>
        </r>
      </text>
    </comment>
    <comment ref="A150" authorId="3" shapeId="0" xr:uid="{0EE54AF5-C832-4DF2-A672-A6973248BA1E}">
      <text>
        <r>
          <rPr>
            <b/>
            <sz val="7"/>
            <color indexed="81"/>
            <rFont val="Tahoma"/>
            <family val="2"/>
          </rPr>
          <t>Public Health and Safety</t>
        </r>
        <r>
          <rPr>
            <sz val="7"/>
            <color indexed="81"/>
            <rFont val="Tahoma"/>
            <family val="2"/>
          </rPr>
          <t xml:space="preserve">
Consider the following:
●Are there any known contaminants or hazardous substances present, that may pose any risks to the client or other parties involved in the action?
●Are there any known physical hazards associated with an alternative?
●Are there positive and/or negative effects to the health and safety of people involved with any alternative?</t>
        </r>
      </text>
    </comment>
    <comment ref="A151" authorId="3" shapeId="0" xr:uid="{BD60D187-73B5-4923-AD88-41E3D9115135}">
      <text>
        <r>
          <rPr>
            <b/>
            <u/>
            <sz val="7"/>
            <color indexed="81"/>
            <rFont val="Tahoma"/>
            <family val="2"/>
          </rPr>
          <t>Other</t>
        </r>
        <r>
          <rPr>
            <sz val="7"/>
            <color indexed="81"/>
            <rFont val="Tahoma"/>
            <family val="2"/>
          </rPr>
          <t xml:space="preserve">
Explain any additional relevant factors that not mentioned above</t>
        </r>
      </text>
    </comment>
    <comment ref="A153" authorId="0" shapeId="0" xr:uid="{7C313E70-2C9B-4F6D-BC95-4539CD1AF573}">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5" authorId="0" shapeId="0" xr:uid="{3C74BF42-8A46-4DF1-8F7A-9CC7776B60DE}">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7" authorId="2" shapeId="0" xr:uid="{D54CFF31-8711-44B4-BFE7-A9B1597136F2}">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7" authorId="2" shapeId="0" xr:uid="{2618F9B8-2482-4462-93F4-5B9D612BAE5D}">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7" authorId="2" shapeId="0" xr:uid="{935FA123-7430-427E-B08A-912DA04E878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59" authorId="0" shapeId="0" xr:uid="{2AC4BFCD-02E9-4193-9F12-1E40363D98D6}">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0" authorId="2" shapeId="0" xr:uid="{1BD0250B-B8AD-4FD9-BFE7-98B48EFF07AE}">
      <text>
        <r>
          <rPr>
            <sz val="8"/>
            <color indexed="81"/>
            <rFont val="Tahoma"/>
            <family val="2"/>
          </rPr>
          <t>Provide supporting rationale.</t>
        </r>
      </text>
    </comment>
    <comment ref="M160" authorId="2" shapeId="0" xr:uid="{41FA459A-17F4-46FA-BB46-F52C0E177B0C}">
      <text>
        <r>
          <rPr>
            <sz val="8"/>
            <color indexed="81"/>
            <rFont val="Tahoma"/>
            <family val="2"/>
          </rPr>
          <t>Provide supporting rationale.</t>
        </r>
      </text>
    </comment>
    <comment ref="T160" authorId="2" shapeId="0" xr:uid="{0A8E3E82-44F2-4818-930A-9C182B1342EB}">
      <text>
        <r>
          <rPr>
            <sz val="8"/>
            <color indexed="81"/>
            <rFont val="Tahoma"/>
            <family val="2"/>
          </rPr>
          <t>Provide supporting rationale.</t>
        </r>
      </text>
    </comment>
    <comment ref="A161" authorId="2" shapeId="0" xr:uid="{50AEA318-2F72-48DA-A1DC-1A60CD7F1C63}">
      <text>
        <r>
          <rPr>
            <sz val="9"/>
            <color indexed="81"/>
            <rFont val="Tahoma"/>
            <family val="2"/>
          </rPr>
          <t xml:space="preserve">Record the existing/benchmark conditions for each Special Environmental Concern. </t>
        </r>
      </text>
    </comment>
    <comment ref="A163" authorId="0" shapeId="0" xr:uid="{DBC8CB68-F6E3-49D9-A870-E99547C53D81}">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4" authorId="2" shapeId="0" xr:uid="{EB978EE3-B1B8-4FF7-A61B-DC9AAF4AF4DC}">
      <text>
        <r>
          <rPr>
            <sz val="8"/>
            <color indexed="81"/>
            <rFont val="Tahoma"/>
            <family val="2"/>
          </rPr>
          <t>Provide supporting rationale.</t>
        </r>
      </text>
    </comment>
    <comment ref="M164" authorId="2" shapeId="0" xr:uid="{223FC9EC-FA6E-4750-9ACB-7FD447B49CA6}">
      <text>
        <r>
          <rPr>
            <sz val="8"/>
            <color indexed="81"/>
            <rFont val="Tahoma"/>
            <family val="2"/>
          </rPr>
          <t>Provide supporting rationale.</t>
        </r>
      </text>
    </comment>
    <comment ref="T164" authorId="2" shapeId="0" xr:uid="{6615AF48-49FB-42EF-BEF2-D55FE610E0E3}">
      <text>
        <r>
          <rPr>
            <sz val="8"/>
            <color indexed="81"/>
            <rFont val="Tahoma"/>
            <family val="2"/>
          </rPr>
          <t>Provide supporting rationale.</t>
        </r>
      </text>
    </comment>
    <comment ref="A166" authorId="2" shapeId="0" xr:uid="{959AF7B2-B988-4E06-8F2E-22B9DEFD787C}">
      <text>
        <r>
          <rPr>
            <sz val="9"/>
            <color indexed="81"/>
            <rFont val="Tahoma"/>
            <family val="2"/>
          </rPr>
          <t xml:space="preserve">Record the existing/benchmark conditions for each Special Environmental Concern. </t>
        </r>
      </text>
    </comment>
    <comment ref="A168" authorId="0" shapeId="0" xr:uid="{D2FA39D2-19C6-4A55-9006-26B3500A22E2}">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169" authorId="2" shapeId="0" xr:uid="{7EF6EBBD-FD58-4A6A-80FB-36E4EFA368E2}">
      <text>
        <r>
          <rPr>
            <sz val="9"/>
            <color indexed="81"/>
            <rFont val="Tahoma"/>
            <family val="2"/>
          </rPr>
          <t xml:space="preserve">Record the existing/benchmark conditions for each Special Environmental Concern. </t>
        </r>
      </text>
    </comment>
    <comment ref="A170" authorId="0" shapeId="0" xr:uid="{95DFECF1-A605-48E7-89DE-A129F4F65489}">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1" authorId="2" shapeId="0" xr:uid="{BCBC5C9B-71AA-4384-A0C7-7094769AEB5F}">
      <text>
        <r>
          <rPr>
            <sz val="8"/>
            <color indexed="81"/>
            <rFont val="Tahoma"/>
            <family val="2"/>
          </rPr>
          <t>Provide supporting rationale.</t>
        </r>
      </text>
    </comment>
    <comment ref="M171" authorId="2" shapeId="0" xr:uid="{27D17C0C-5167-4ABD-9FA9-9AEDFBAF7729}">
      <text>
        <r>
          <rPr>
            <sz val="8"/>
            <color indexed="81"/>
            <rFont val="Tahoma"/>
            <family val="2"/>
          </rPr>
          <t>Provide supporting rationale.</t>
        </r>
      </text>
    </comment>
    <comment ref="T171" authorId="2" shapeId="0" xr:uid="{3475D3C9-C55E-49F5-8FC5-D192F87D82E3}">
      <text>
        <r>
          <rPr>
            <sz val="8"/>
            <color indexed="81"/>
            <rFont val="Tahoma"/>
            <family val="2"/>
          </rPr>
          <t>Provide supporting rationale.</t>
        </r>
      </text>
    </comment>
    <comment ref="A172" authorId="2" shapeId="0" xr:uid="{0156C2D5-22BD-4C9F-A101-70996A9C1E93}">
      <text>
        <r>
          <rPr>
            <sz val="9"/>
            <color indexed="81"/>
            <rFont val="Tahoma"/>
            <family val="2"/>
          </rPr>
          <t xml:space="preserve">Record the existing/benchmark conditions for each Special Environmental Concern. </t>
        </r>
      </text>
    </comment>
    <comment ref="A174" authorId="0" shapeId="0" xr:uid="{EA8D919B-741D-4A71-8335-9EB24D1F72D4}">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5" authorId="2" shapeId="0" xr:uid="{F1C2141D-1FBF-4CB8-ADFD-BA87C4A0FD18}">
      <text>
        <r>
          <rPr>
            <sz val="8"/>
            <color indexed="81"/>
            <rFont val="Tahoma"/>
            <family val="2"/>
          </rPr>
          <t>Provide supporting rationale.</t>
        </r>
      </text>
    </comment>
    <comment ref="M175" authorId="2" shapeId="0" xr:uid="{F2F74578-D43F-4359-A8DA-66ABDE59049A}">
      <text>
        <r>
          <rPr>
            <sz val="8"/>
            <color indexed="81"/>
            <rFont val="Tahoma"/>
            <family val="2"/>
          </rPr>
          <t>Provide supporting rationale.</t>
        </r>
      </text>
    </comment>
    <comment ref="T175" authorId="2" shapeId="0" xr:uid="{F3D43736-68CA-496C-9B7A-7600DCFF9C19}">
      <text>
        <r>
          <rPr>
            <sz val="8"/>
            <color indexed="81"/>
            <rFont val="Tahoma"/>
            <family val="2"/>
          </rPr>
          <t>Provide supporting rationale.</t>
        </r>
      </text>
    </comment>
    <comment ref="A177" authorId="2" shapeId="0" xr:uid="{219FF837-41F4-417C-BF9C-818F67502903}">
      <text>
        <r>
          <rPr>
            <sz val="9"/>
            <color indexed="81"/>
            <rFont val="Tahoma"/>
            <family val="2"/>
          </rPr>
          <t xml:space="preserve">Record the existing/benchmark conditions for each Special Environmental Concern. </t>
        </r>
      </text>
    </comment>
    <comment ref="A179" authorId="0" shapeId="0" xr:uid="{DFFB6B26-F7D7-4CCE-982C-29418F0DD374}">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0" authorId="2" shapeId="0" xr:uid="{FC7D34DC-ABAA-4C6E-9ABD-0BEFECA3C076}">
      <text>
        <r>
          <rPr>
            <sz val="8"/>
            <color indexed="81"/>
            <rFont val="Tahoma"/>
            <family val="2"/>
          </rPr>
          <t>Provide supporting rationale.</t>
        </r>
      </text>
    </comment>
    <comment ref="M180" authorId="2" shapeId="0" xr:uid="{3F88FAC9-D7EF-4ECD-813F-18843D012A33}">
      <text>
        <r>
          <rPr>
            <sz val="8"/>
            <color indexed="81"/>
            <rFont val="Tahoma"/>
            <family val="2"/>
          </rPr>
          <t>Provide supporting rationale.</t>
        </r>
      </text>
    </comment>
    <comment ref="T180" authorId="2" shapeId="0" xr:uid="{F0A6E97C-F7F5-4CF3-B069-64BBCFEDF6FA}">
      <text>
        <r>
          <rPr>
            <sz val="8"/>
            <color indexed="81"/>
            <rFont val="Tahoma"/>
            <family val="2"/>
          </rPr>
          <t>Provide supporting rationale.</t>
        </r>
      </text>
    </comment>
    <comment ref="A182" authorId="2" shapeId="0" xr:uid="{DC4CE921-3EFF-4583-91A7-402F9C573F42}">
      <text>
        <r>
          <rPr>
            <sz val="9"/>
            <color indexed="81"/>
            <rFont val="Tahoma"/>
            <family val="2"/>
          </rPr>
          <t xml:space="preserve">Record the existing/benchmark conditions for each Special Environmental Concern. </t>
        </r>
      </text>
    </comment>
    <comment ref="A184" authorId="0" shapeId="0" xr:uid="{7F6C1A63-8FDB-488F-91C5-A9D2AE4AE73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85" authorId="2" shapeId="0" xr:uid="{259A2872-C9E8-45ED-966A-FA6B909F53DD}">
      <text>
        <r>
          <rPr>
            <sz val="8"/>
            <color indexed="81"/>
            <rFont val="Tahoma"/>
            <family val="2"/>
          </rPr>
          <t>Provide supporting rationale.</t>
        </r>
      </text>
    </comment>
    <comment ref="M185" authorId="2" shapeId="0" xr:uid="{47950979-F48F-4D79-9259-E41C3D7C32A3}">
      <text>
        <r>
          <rPr>
            <sz val="8"/>
            <color indexed="81"/>
            <rFont val="Tahoma"/>
            <family val="2"/>
          </rPr>
          <t>Provide supporting rationale.</t>
        </r>
      </text>
    </comment>
    <comment ref="T185" authorId="2" shapeId="0" xr:uid="{3D274328-6389-4FBE-A7C4-D5B9F1E11641}">
      <text>
        <r>
          <rPr>
            <sz val="8"/>
            <color indexed="81"/>
            <rFont val="Tahoma"/>
            <family val="2"/>
          </rPr>
          <t>Provide supporting rationale.</t>
        </r>
      </text>
    </comment>
    <comment ref="A186" authorId="2" shapeId="0" xr:uid="{337D1112-A0CA-4B2A-9051-0DA8F2235849}">
      <text>
        <r>
          <rPr>
            <sz val="9"/>
            <color indexed="81"/>
            <rFont val="Tahoma"/>
            <family val="2"/>
          </rPr>
          <t xml:space="preserve">Record the existing/benchmark conditions for each Special Environmental Concern. </t>
        </r>
      </text>
    </comment>
    <comment ref="A188" authorId="0" shapeId="0" xr:uid="{08056E46-6A9D-47F9-AD72-0360D3D255F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89" authorId="2" shapeId="0" xr:uid="{8A7AFFAF-0E88-4836-A1E5-4E407D28B6CE}">
      <text>
        <r>
          <rPr>
            <sz val="8"/>
            <color indexed="81"/>
            <rFont val="Tahoma"/>
            <family val="2"/>
          </rPr>
          <t>Provide supporting rationale.</t>
        </r>
      </text>
    </comment>
    <comment ref="M189" authorId="2" shapeId="0" xr:uid="{1910EC7A-C0A8-4F64-8D8C-33CD44DC7140}">
      <text>
        <r>
          <rPr>
            <sz val="8"/>
            <color indexed="81"/>
            <rFont val="Tahoma"/>
            <family val="2"/>
          </rPr>
          <t>Provide supporting rationale.</t>
        </r>
      </text>
    </comment>
    <comment ref="T189" authorId="2" shapeId="0" xr:uid="{8BA2C028-08B3-434D-A269-B515EEF46520}">
      <text>
        <r>
          <rPr>
            <sz val="8"/>
            <color indexed="81"/>
            <rFont val="Tahoma"/>
            <family val="2"/>
          </rPr>
          <t>Provide supporting rationale.</t>
        </r>
      </text>
    </comment>
    <comment ref="A190" authorId="2" shapeId="0" xr:uid="{722BABFF-AA90-4BD3-906B-EB99FC8BD804}">
      <text>
        <r>
          <rPr>
            <sz val="9"/>
            <color indexed="81"/>
            <rFont val="Tahoma"/>
            <family val="2"/>
          </rPr>
          <t xml:space="preserve">Record the existing/benchmark conditions for each Special Environmental Concern. </t>
        </r>
      </text>
    </comment>
    <comment ref="A192" authorId="0" shapeId="0" xr:uid="{43E0C8F4-CD8E-408A-8309-200AFA7B160E}">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193" authorId="2" shapeId="0" xr:uid="{AAAB70E6-A5A8-48BA-8C84-03C80E9AD3F0}">
      <text>
        <r>
          <rPr>
            <sz val="8"/>
            <color indexed="81"/>
            <rFont val="Tahoma"/>
            <family val="2"/>
          </rPr>
          <t>Provide supporting rationale.</t>
        </r>
      </text>
    </comment>
    <comment ref="M193" authorId="2" shapeId="0" xr:uid="{B8E4A99D-8526-4EED-8FF8-B86550751022}">
      <text>
        <r>
          <rPr>
            <sz val="8"/>
            <color indexed="81"/>
            <rFont val="Tahoma"/>
            <family val="2"/>
          </rPr>
          <t>Provide supporting rationale.</t>
        </r>
      </text>
    </comment>
    <comment ref="T193" authorId="2" shapeId="0" xr:uid="{05D2CF28-8A00-4FE8-B2FC-9D818CA5B46D}">
      <text>
        <r>
          <rPr>
            <sz val="8"/>
            <color indexed="81"/>
            <rFont val="Tahoma"/>
            <family val="2"/>
          </rPr>
          <t>Provide supporting rationale.</t>
        </r>
      </text>
    </comment>
    <comment ref="A194" authorId="2" shapeId="0" xr:uid="{C0F8A7DC-5502-4020-88A0-B938A9BBD3BB}">
      <text>
        <r>
          <rPr>
            <sz val="9"/>
            <color indexed="81"/>
            <rFont val="Tahoma"/>
            <family val="2"/>
          </rPr>
          <t xml:space="preserve">Record the existing/benchmark conditions for each Special Environmental Concern. </t>
        </r>
      </text>
    </comment>
    <comment ref="A196" authorId="0" shapeId="0" xr:uid="{3A00DACD-FA44-49D1-AC5E-B6D26E551FB6}">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197" authorId="2" shapeId="0" xr:uid="{0D56D436-2DB1-4B43-A7BD-E5FC93F3251F}">
      <text>
        <r>
          <rPr>
            <sz val="8"/>
            <color indexed="81"/>
            <rFont val="Tahoma"/>
            <family val="2"/>
          </rPr>
          <t>Provide supporting rationale.</t>
        </r>
      </text>
    </comment>
    <comment ref="M197" authorId="2" shapeId="0" xr:uid="{7947F799-934B-4B4D-A87F-E5DFB838BFE8}">
      <text>
        <r>
          <rPr>
            <sz val="8"/>
            <color indexed="81"/>
            <rFont val="Tahoma"/>
            <family val="2"/>
          </rPr>
          <t>Provide supporting rationale.</t>
        </r>
      </text>
    </comment>
    <comment ref="T197" authorId="2" shapeId="0" xr:uid="{FBA5BC25-1F98-446E-996D-F5430E879C2F}">
      <text>
        <r>
          <rPr>
            <sz val="8"/>
            <color indexed="81"/>
            <rFont val="Tahoma"/>
            <family val="2"/>
          </rPr>
          <t>Provide supporting rationale.</t>
        </r>
      </text>
    </comment>
    <comment ref="A199" authorId="2" shapeId="0" xr:uid="{4E3A45DF-8560-472C-AD4D-50CDA10C3E74}">
      <text>
        <r>
          <rPr>
            <sz val="9"/>
            <color indexed="81"/>
            <rFont val="Tahoma"/>
            <family val="2"/>
          </rPr>
          <t xml:space="preserve">Record the existing/benchmark conditions for each Special Environmental Concern. </t>
        </r>
      </text>
    </comment>
    <comment ref="A201" authorId="0" shapeId="0" xr:uid="{55E6EF04-2C27-49F7-9F9D-9A292B89024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02" authorId="2" shapeId="0" xr:uid="{27AA0762-9D2B-41F1-AD77-BD6625F5836E}">
      <text>
        <r>
          <rPr>
            <sz val="8"/>
            <color indexed="81"/>
            <rFont val="Tahoma"/>
            <family val="2"/>
          </rPr>
          <t>Provide supporting rationale.</t>
        </r>
      </text>
    </comment>
    <comment ref="M202" authorId="2" shapeId="0" xr:uid="{C9EBD190-EF43-4443-8AA2-F6A526E726DA}">
      <text>
        <r>
          <rPr>
            <sz val="8"/>
            <color indexed="81"/>
            <rFont val="Tahoma"/>
            <family val="2"/>
          </rPr>
          <t>Provide supporting rationale.</t>
        </r>
      </text>
    </comment>
    <comment ref="T202" authorId="2" shapeId="0" xr:uid="{46791FCD-FDD7-429D-B890-5F680E44B89B}">
      <text>
        <r>
          <rPr>
            <sz val="8"/>
            <color indexed="81"/>
            <rFont val="Tahoma"/>
            <family val="2"/>
          </rPr>
          <t>Provide supporting rationale.</t>
        </r>
      </text>
    </comment>
    <comment ref="A203" authorId="2" shapeId="0" xr:uid="{4D6409F0-A5CB-470E-8D9D-10738B787375}">
      <text>
        <r>
          <rPr>
            <sz val="9"/>
            <color indexed="81"/>
            <rFont val="Tahoma"/>
            <family val="2"/>
          </rPr>
          <t xml:space="preserve">Record the existing/benchmark conditions for each Special Environmental Concern. </t>
        </r>
      </text>
    </comment>
    <comment ref="A205" authorId="0" shapeId="0" xr:uid="{CF0A18BC-408F-477B-9F68-E2932F4EE0D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06" authorId="2" shapeId="0" xr:uid="{C40728C2-16D5-45A2-8DB5-A1FFA76AFD54}">
      <text>
        <r>
          <rPr>
            <sz val="8"/>
            <color indexed="81"/>
            <rFont val="Tahoma"/>
            <family val="2"/>
          </rPr>
          <t>Provide supporting rationale.</t>
        </r>
      </text>
    </comment>
    <comment ref="M206" authorId="2" shapeId="0" xr:uid="{060CC235-FEE4-4D98-9F32-3D51ECB1679B}">
      <text>
        <r>
          <rPr>
            <sz val="8"/>
            <color indexed="81"/>
            <rFont val="Tahoma"/>
            <family val="2"/>
          </rPr>
          <t>Provide supporting rationale.</t>
        </r>
      </text>
    </comment>
    <comment ref="T206" authorId="2" shapeId="0" xr:uid="{E55A006C-2EA8-4BDD-A518-A3FE1339A1FB}">
      <text>
        <r>
          <rPr>
            <sz val="8"/>
            <color indexed="81"/>
            <rFont val="Tahoma"/>
            <family val="2"/>
          </rPr>
          <t>Provide supporting rationale.</t>
        </r>
      </text>
    </comment>
    <comment ref="A207" authorId="2" shapeId="0" xr:uid="{1162C596-14B7-4E3F-84B5-6F9BC2949AF6}">
      <text>
        <r>
          <rPr>
            <sz val="9"/>
            <color indexed="81"/>
            <rFont val="Tahoma"/>
            <family val="2"/>
          </rPr>
          <t xml:space="preserve">Record the existing/benchmark conditions for each Special Environmental Concern. </t>
        </r>
      </text>
    </comment>
    <comment ref="A209" authorId="0" shapeId="0" xr:uid="{E8549694-6C4A-4209-98AA-4B898E70B20B}">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0" authorId="2" shapeId="0" xr:uid="{BF6686F4-226B-4BA6-97F5-74D0AC9CA08B}">
      <text>
        <r>
          <rPr>
            <sz val="8"/>
            <color indexed="81"/>
            <rFont val="Tahoma"/>
            <family val="2"/>
          </rPr>
          <t>Provide supporting rationale.</t>
        </r>
      </text>
    </comment>
    <comment ref="M210" authorId="2" shapeId="0" xr:uid="{0EF05B31-130F-4B1E-97D6-989F38ADB18E}">
      <text>
        <r>
          <rPr>
            <sz val="8"/>
            <color indexed="81"/>
            <rFont val="Tahoma"/>
            <family val="2"/>
          </rPr>
          <t>Provide supporting rationale.</t>
        </r>
      </text>
    </comment>
    <comment ref="T210" authorId="2" shapeId="0" xr:uid="{53C75E42-E0F4-48E8-AF79-77135DF3E7C3}">
      <text>
        <r>
          <rPr>
            <sz val="8"/>
            <color indexed="81"/>
            <rFont val="Tahoma"/>
            <family val="2"/>
          </rPr>
          <t>Provide supporting rationale.</t>
        </r>
      </text>
    </comment>
    <comment ref="A211" authorId="2" shapeId="0" xr:uid="{FA7D03CD-850E-4BDA-BFB7-18088D695941}">
      <text>
        <r>
          <rPr>
            <sz val="9"/>
            <color indexed="81"/>
            <rFont val="Tahoma"/>
            <family val="2"/>
          </rPr>
          <t xml:space="preserve">Record the existing/benchmark conditions for each Special Environmental Concern. </t>
        </r>
      </text>
    </comment>
    <comment ref="A213" authorId="0" shapeId="0" xr:uid="{55D0601F-F1DD-4343-A5AB-9F6AB4A0667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14" authorId="2" shapeId="0" xr:uid="{E2C9F54B-2AAE-445F-A986-089D57B39E23}">
      <text>
        <r>
          <rPr>
            <sz val="8"/>
            <color indexed="81"/>
            <rFont val="Tahoma"/>
            <family val="2"/>
          </rPr>
          <t>Provide supporting rationale.</t>
        </r>
      </text>
    </comment>
    <comment ref="M214" authorId="2" shapeId="0" xr:uid="{6A7EEE1D-8678-4543-93E6-0CE3C0E31C69}">
      <text>
        <r>
          <rPr>
            <sz val="8"/>
            <color indexed="81"/>
            <rFont val="Tahoma"/>
            <family val="2"/>
          </rPr>
          <t>Provide supporting rationale.</t>
        </r>
      </text>
    </comment>
    <comment ref="T214" authorId="2" shapeId="0" xr:uid="{ABB86E42-B9A3-4D6D-9090-A851D78F231E}">
      <text>
        <r>
          <rPr>
            <sz val="8"/>
            <color indexed="81"/>
            <rFont val="Tahoma"/>
            <family val="2"/>
          </rPr>
          <t>Provide supporting rationale.</t>
        </r>
      </text>
    </comment>
    <comment ref="A215" authorId="2" shapeId="0" xr:uid="{74844E09-5517-46B1-B773-EBBAD4798A4D}">
      <text>
        <r>
          <rPr>
            <sz val="9"/>
            <color indexed="81"/>
            <rFont val="Tahoma"/>
            <family val="2"/>
          </rPr>
          <t xml:space="preserve">Record the existing/benchmark conditions for each Special Environmental Concern. </t>
        </r>
      </text>
    </comment>
    <comment ref="A217" authorId="0" shapeId="0" xr:uid="{CBEA2AD9-6BA5-4B2D-AC46-949310AC7B05}">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18" authorId="2" shapeId="0" xr:uid="{36C2215F-7F38-43A0-B122-271FDD179822}">
      <text>
        <r>
          <rPr>
            <sz val="8"/>
            <color indexed="81"/>
            <rFont val="Tahoma"/>
            <family val="2"/>
          </rPr>
          <t>Provide supporting rationale.</t>
        </r>
      </text>
    </comment>
    <comment ref="M218" authorId="2" shapeId="0" xr:uid="{0508261A-A08F-48F7-8FD1-491ED2C81CC1}">
      <text>
        <r>
          <rPr>
            <sz val="8"/>
            <color indexed="81"/>
            <rFont val="Tahoma"/>
            <family val="2"/>
          </rPr>
          <t>Provide supporting rationale.</t>
        </r>
      </text>
    </comment>
    <comment ref="T218" authorId="2" shapeId="0" xr:uid="{30C52B97-32E1-40AB-AAE5-519E80E860E0}">
      <text>
        <r>
          <rPr>
            <sz val="8"/>
            <color indexed="81"/>
            <rFont val="Tahoma"/>
            <family val="2"/>
          </rPr>
          <t>Provide supporting rationale.</t>
        </r>
      </text>
    </comment>
    <comment ref="A219" authorId="2" shapeId="0" xr:uid="{9D15FEC8-EF9B-4171-953F-86F6F0002754}">
      <text>
        <r>
          <rPr>
            <sz val="9"/>
            <color indexed="81"/>
            <rFont val="Tahoma"/>
            <family val="2"/>
          </rPr>
          <t xml:space="preserve">Record the existing/benchmark conditions for each Special Environmental Concern. </t>
        </r>
      </text>
    </comment>
    <comment ref="A221" authorId="0" shapeId="0" xr:uid="{03DBADC4-86AA-4942-A2EA-338CB589439D}">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22" authorId="2" shapeId="0" xr:uid="{D76A439F-D409-4F6C-9DC4-68101AFDD4C5}">
      <text>
        <r>
          <rPr>
            <sz val="8"/>
            <color indexed="81"/>
            <rFont val="Tahoma"/>
            <family val="2"/>
          </rPr>
          <t>Provide supporting rationale.</t>
        </r>
      </text>
    </comment>
    <comment ref="M222" authorId="2" shapeId="0" xr:uid="{5CE024A5-268C-4256-A0CB-19149E648FB4}">
      <text>
        <r>
          <rPr>
            <sz val="8"/>
            <color indexed="81"/>
            <rFont val="Tahoma"/>
            <family val="2"/>
          </rPr>
          <t>Provide supporting rationale.</t>
        </r>
      </text>
    </comment>
    <comment ref="T222" authorId="2" shapeId="0" xr:uid="{7C6A2CE4-210A-4F2E-A8B9-B08466764917}">
      <text>
        <r>
          <rPr>
            <sz val="8"/>
            <color indexed="81"/>
            <rFont val="Tahoma"/>
            <family val="2"/>
          </rPr>
          <t>Provide supporting rationale.</t>
        </r>
      </text>
    </comment>
    <comment ref="A223" authorId="2" shapeId="0" xr:uid="{10012535-2118-4E93-A796-AB6CF765F213}">
      <text>
        <r>
          <rPr>
            <sz val="9"/>
            <color indexed="81"/>
            <rFont val="Tahoma"/>
            <family val="2"/>
          </rPr>
          <t xml:space="preserve">Record the existing/benchmark conditions for each Special Environmental Concern. </t>
        </r>
      </text>
    </comment>
    <comment ref="A227" authorId="0" shapeId="0" xr:uid="{4EAEE724-B9DE-4783-A9EB-7BAE3C5C32EA}">
      <text>
        <r>
          <rPr>
            <b/>
            <sz val="8"/>
            <color indexed="81"/>
            <rFont val="Tahoma"/>
            <family val="2"/>
          </rPr>
          <t xml:space="preserve">K.1 - </t>
        </r>
        <r>
          <rPr>
            <sz val="8"/>
            <color indexed="81"/>
            <rFont val="Tahoma"/>
            <family val="2"/>
          </rPr>
          <t>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1" authorId="0" shapeId="0" xr:uid="{909663AA-402B-4C73-9D8F-1D7F5E57AD46}">
      <text>
        <r>
          <rPr>
            <b/>
            <sz val="8"/>
            <color indexed="81"/>
            <rFont val="Tahoma"/>
            <family val="2"/>
          </rPr>
          <t xml:space="preserve">K.2 - </t>
        </r>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37" authorId="1" shapeId="0" xr:uid="{E983B39C-8B5D-47F3-BB5B-B8A3C6EC85B3}">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42" authorId="1" shapeId="0" xr:uid="{23F626BE-69A1-40A3-845B-2DB6B2903459}">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48" authorId="3" shapeId="0" xr:uid="{F75B30AB-7585-4ED4-A015-2B9C593C760B}">
      <text>
        <r>
          <rPr>
            <sz val="8"/>
            <color indexed="81"/>
            <rFont val="Tahoma"/>
            <family val="2"/>
          </rPr>
          <t xml:space="preserve">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
</t>
        </r>
      </text>
    </comment>
    <comment ref="A251" authorId="0" shapeId="0" xr:uid="{0B5C6C55-7323-4AE9-8F10-8D16C147A8A8}">
      <text>
        <r>
          <rPr>
            <b/>
            <sz val="8"/>
            <color indexed="81"/>
            <rFont val="Tahoma"/>
            <family val="2"/>
          </rPr>
          <t xml:space="preserve">Part "O" is completed by the planner and Parts "P"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B254" authorId="3" shapeId="0" xr:uid="{6C8019D2-F087-4E65-A73E-AF500D4F973F}">
      <text>
        <r>
          <rPr>
            <sz val="8"/>
            <color indexed="81"/>
            <rFont val="Tahoma"/>
            <family val="2"/>
          </rPr>
          <t>Any planner (not an NRCS Certified Planner employee (Level 3 or above)) who contributed or was actively engaged in the completion of this EE will sign and date this part.</t>
        </r>
      </text>
    </comment>
    <comment ref="Z256" authorId="2" shapeId="0" xr:uid="{819A4B7C-F53C-4491-960D-ED8293CB6C87}">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NRCS-employed Level 3 or 4 Certified Conservation Planner will sign in the second signature area to confirm and validate the information as the technical agency. When NRCS plans on behalf of another agency, NRCS need sign only as the planner and then the lead agency RFO will complete the rest of the NRCS-CPA-52 (Sections P-S).</t>
        </r>
      </text>
    </comment>
    <comment ref="B257" authorId="3" shapeId="0" xr:uid="{76E9A2FC-5AAE-437D-A343-44614D9A0421}">
      <text>
        <r>
          <rPr>
            <sz val="8"/>
            <color indexed="81"/>
            <rFont val="Tahoma"/>
            <family val="2"/>
          </rPr>
          <t xml:space="preserve">An NRCS Certified Planner employee (Level 3 or above), must sign and date this signature line to confirm and validate that the best available information was used to accurately complete the environmental evaluation. When the preferred alternative is </t>
        </r>
        <r>
          <rPr>
            <b/>
            <u/>
            <sz val="8"/>
            <color indexed="81"/>
            <rFont val="Tahoma"/>
            <family val="2"/>
          </rPr>
          <t>not</t>
        </r>
        <r>
          <rPr>
            <sz val="8"/>
            <color indexed="81"/>
            <rFont val="Tahoma"/>
            <family val="2"/>
          </rPr>
          <t xml:space="preserve"> a federal action where NRCS has control or responsibility, NRCS will sign only as the certified planner and provide a copy of this form to the lead agency responsible for documenting compliance with NEPA according to their own regulations and procedures.</t>
        </r>
      </text>
    </comment>
    <comment ref="A260" authorId="2" shapeId="0" xr:uid="{EC4F373D-1B0F-4BDA-91B1-551A1D81E742}">
      <text>
        <r>
          <rPr>
            <sz val="8"/>
            <color indexed="81"/>
            <rFont val="Tahoma"/>
            <family val="2"/>
          </rPr>
          <t>Indicate who has control over implementation of the preferred alternative.</t>
        </r>
        <r>
          <rPr>
            <sz val="9"/>
            <color indexed="81"/>
            <rFont val="Tahoma"/>
            <family val="2"/>
          </rPr>
          <t xml:space="preserve">
</t>
        </r>
      </text>
    </comment>
    <comment ref="A268" authorId="2" shapeId="0" xr:uid="{A7AF5427-0DB5-4CB4-BFF2-17D20FF570D2}">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proceed without the preparation of an environmental assessment (EA) or environmental impact statement (EIS). Where extraordinary circumstances are determined to exist, the categorical exclusion will not apply.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A275" authorId="2" shapeId="0" xr:uid="{82121C3B-1CCB-4218-AC1A-C8C5B7336950}">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292" authorId="0" shapeId="0" xr:uid="{B885E785-98A3-40A0-9D59-CA54813FE819}">
      <text>
        <r>
          <rPr>
            <sz val="8"/>
            <color indexed="81"/>
            <rFont val="Tahoma"/>
            <family val="2"/>
          </rPr>
          <t>Check the applicable finding being made. This finding will determine the appropriate NEPA action required.</t>
        </r>
      </text>
    </comment>
    <comment ref="T293" authorId="0" shapeId="0" xr:uid="{08272EEF-8CB8-4444-A6B4-750AFC2F7AD4}">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294" authorId="0" shapeId="0" xr:uid="{4B949F57-9B82-48BA-BFD8-9EC72E9F882F}">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297" authorId="0" shapeId="0" xr:uid="{9D310884-46CB-4B14-BDD4-5725342A3587}">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297" authorId="2" shapeId="0" xr:uid="{CDDA63B3-08E8-4B5F-BB30-BB7A06F8A8C9}">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0" authorId="0" shapeId="0" xr:uid="{C6796913-6CAA-4785-9F20-592AC1C9065F}">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04" authorId="0" shapeId="0" xr:uid="{15260F13-399D-4C56-8194-AFDD58E0B27D}">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0" authorId="0" shapeId="0" xr:uid="{CAAB6CC6-41DB-4DFC-9895-481CAB0E8DA9}">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13" authorId="1" shapeId="0" xr:uid="{7439E6B0-AA14-40B0-88D1-11A986BFB24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17" authorId="2" shapeId="0" xr:uid="{D454F0F8-D2F6-40AF-83BF-3712657B2EB6}">
      <text>
        <r>
          <rPr>
            <sz val="10"/>
            <color indexed="81"/>
            <rFont val="Tahoma"/>
            <family val="2"/>
          </rPr>
          <t>More than one CE may apply or be needed to adequately cover the action.</t>
        </r>
      </text>
    </comment>
    <comment ref="A318" authorId="2" shapeId="0" xr:uid="{9741828E-2E6A-4496-9D87-B97CFC6C5271}">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33" authorId="0" shapeId="0" xr:uid="{66CA6E57-DE01-4125-9857-1A401673F6D5}">
      <text>
        <r>
          <rPr>
            <b/>
            <sz val="8"/>
            <color indexed="81"/>
            <rFont val="Tahoma"/>
            <family val="2"/>
          </rPr>
          <t xml:space="preserve">Signature of Responsible Federal Official (RFO)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t>
        </r>
        <r>
          <rPr>
            <b/>
            <sz val="7"/>
            <color indexed="81"/>
            <rFont val="Tahoma"/>
            <family val="2"/>
          </rPr>
          <t xml:space="preserve">(Note: Only pen &amp; ink, or electronic signatures are acceptable) </t>
        </r>
      </text>
    </comment>
    <comment ref="AH524" authorId="2" shapeId="0" xr:uid="{D2F4FA21-2EA4-478C-BDAA-0861ACFF7127}">
      <text>
        <r>
          <rPr>
            <sz val="8"/>
            <color indexed="81"/>
            <rFont val="Tahoma"/>
            <family val="2"/>
          </rPr>
          <t>Provide supporting rationale.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D8EE6203-B1A3-4F6B-8FC0-0F8970E36331}">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8FAF0CFC-EF68-4FF5-91B3-C761DE849BD7}">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D4626D47-0EE9-45D7-90A3-7EFA959781DA}">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C6EDC358-3FEF-452A-8420-B8378DE5317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A2847A20-CF0D-4E42-837E-82CB6DD188C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5FAF1FA8-A25F-4F53-AD77-F7496CB46CA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578DBAC9-6689-4DDE-9812-57235B0B8905}">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A4D3E23A-56A1-46F3-9D41-9053C7D81DFA}">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0D5CD55E-DA15-4496-B4CE-C9B67A31469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E92CCB55-675A-4E99-8E15-B98B464491FF}">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4199F7E3-8F94-41B9-AAD2-925DB7DA0054}">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EEDE5D1B-AE07-4873-BDAD-F7E401962DC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719520BB-7CE9-473A-A590-1B415F6D752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3A06FB84-F9CA-475F-9918-A2B5C01A1CE1}">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B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852F5808-DFCC-4AE9-9B88-812EFB354E9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470FA89-F4C1-4364-AB64-6EEBA06ED1B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F7BF009-4442-4FDF-B31C-D83728CC353F}">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74A160DF-78DA-46CB-B921-C6778A616DCB}">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99249E6A-71DA-4CDD-AAD3-E42D89300BB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41352079-4878-4D5B-848E-835B53976D1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165359C1-DF27-4FE7-91A8-C6F1878B24D3}">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84327E6D-A5E6-4604-81D7-9472017B489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2A6F7DE2-369F-4AAA-8A1F-D6BF52BD841E}">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2C9EF065-4E22-4B19-A519-161A067E616D}">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D90374C2-05D5-458F-B3C3-062B611C89E4}">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9612855B-1B76-4CBE-80D8-A2958A9A082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85B636DB-E68E-4999-BE94-084B3913ED5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319B3819-1C02-440E-BD3F-12CC44B2AFF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241F62EC-6880-4290-A323-6D931C3717E1}">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7E6EB155-8BD3-4F95-89ED-9AF7EC15145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570D3BB6-0F48-41CC-BD82-E0CFBCC76D4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F55C61DA-B0EA-4EED-86B8-C8E37113E1CF}">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2417FA13-A6E3-4CA0-BAA5-0491A72FCA2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398B51EF-FCAD-4E69-855A-58604498B0EE}">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13E2624E-DACF-48FA-8634-B0054E629E9B}">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8755220E-7636-4DA5-8862-A3E569108D7B}">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8DD3731D-BD03-4AE3-B4D3-2A00696FBBEC}">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40182435-FF49-4814-8AB0-8000C5603D3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9C1F8CB1-783D-40D6-B973-63C3D566570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FBD02651-48D7-41EB-8ADE-635557D05DF5}">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4367DE22-FA9D-41EE-8693-26C7D444499B}">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29C6BCC0-83BF-49E1-964F-B1DF5255685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D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D0A17C9-FFF7-4EF3-9A7B-167DB866DD2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A48669B-57DB-47BB-A6BF-FD0C64B2BDE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23A768BB-92E4-4564-A307-632242B2BF64}">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9B333BA4-2955-46BA-858B-49A0123A34D5}">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4BA93C9D-58D2-4A80-AB40-5EFFEF9142B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8098321B-AFD1-4C8A-B5D9-32253646C46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9CDDA4E9-8F29-466C-A276-ECDDBEB1FCA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43A06F0C-BEAF-4F0B-A538-FF90F9B9358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39D56084-2496-4EF1-A83A-627CE657469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5049A594-A715-4C4B-B8B4-1DC0C49CA02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27CB5EBC-CD97-4746-86F4-2E84B0EA2A07}">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0EB7E67C-51A1-45CE-907C-6EBDD0071D4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1D052751-538B-4E67-A773-622049F3E98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F26BC728-C785-4F31-8356-4BBAC84294B4}">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800C8272-F137-4938-A17C-46C1CA05346D}">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A7077244-4ED4-4235-95C3-9860618604A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0DD4B497-6D84-4ECF-9BEF-C7F46DD25CA5}">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EEDA1B57-A3D1-4BBA-B08A-A1087BF02F6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6E5E0C61-CC64-4441-B91E-41C525229A0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959AC889-AA70-45AC-9ED8-480F2497C6CE}">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CFFBF0FF-7635-44B9-B00B-3AD520944F9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CA3E3985-6699-4C8A-A859-E5241ADBD6EF}">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1C97CF81-CADC-4ADD-A728-4301E4F224F7}">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76C5E6BD-74B3-4864-B520-10D6F6D9EA5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A431191E-F5ED-4263-A028-9E275DF8A095}">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68E9BAA8-C256-469F-ABA5-6F3888094412}">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6BEDF72E-68A3-4D8B-ACDD-9B8CB31C8CEB}">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87CE1AF3-F511-449E-B1A8-3D2B99F0454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F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99E3A6DC-F9F0-4BF9-AD7F-78AD17E5A3C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3E7361F-0FA1-41BA-A000-4087159B6C3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33B9B3B5-C395-4A83-BDE7-27AD4B8E91BF}">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0DA2A1F8-22AE-4BFC-BFFA-5083965EEBE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2A2DB8D8-42EB-4C08-B98C-85C792CF59C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79028508-8ED0-4F90-9C11-B789104C9CEA}">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F237ADBE-3E73-4CCF-9439-79A79E06F05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65C2E4C1-3164-47D6-8CE0-1AD6B17AEC4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5596DE4D-EC25-42CF-8A77-CCB2CE90D4A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B800D7E1-99C9-4CB0-8FA3-9282D191119F}">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E7891055-0D62-42B4-878B-AE61B62ED3F6}">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CCEDF0C6-57AF-430C-A9A8-F1D5CC524F9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E3B277AE-9CC5-4819-A261-AB56B0BBE116}">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20B3A1EA-E228-49C7-9879-7792F128749A}">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BCBC4639-691B-4508-901B-DD4E140F8BD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20EE4F2A-23BE-4127-B14E-E6F8A645F2F3}">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8E8948BA-F2A9-4051-B9B5-5FB1223D0D9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5F9836A1-547A-4CF0-B486-E09C79F831A5}">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DC3D3D31-900F-4315-BB6A-7A5A1CD9419F}">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97ACF0B6-8CD9-41FF-95AB-CA6721772751}">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6A443C31-38F0-4B40-B7FC-D3853CCE122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BCF42932-01CF-4AB3-8270-34EC3A6DC589}">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C089C898-3587-46DA-BE45-179A28F0F53B}">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B168D097-208B-42F4-8569-FCF217CFAA2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B4E61FA9-62BA-47BD-BECD-E8038DFC1153}">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46993A95-BD66-48BE-90FA-C3C0E541CA7A}">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A2D3A400-254C-4626-8998-08D8D1D3785D}">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E3DA5AF9-665B-420C-9AB1-D4E6882A055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D033E89-CB3D-4BED-8377-50747628243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CD367CA-AAE6-4570-A2FE-15531E83B6CE}">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E73E21A2-FE23-45B7-A195-19312007F094}">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7229268E-3B35-4693-A588-5FEF92AED592}">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C628DC81-3CD0-4DA2-B913-E5A5A958CB4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49089C47-2616-4BF5-8145-D36B3123CDF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294D46DC-BE66-413B-A053-2E4742A17A6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428B49A8-70CC-4397-B198-0AAF86342EA8}">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F75D19C4-3286-4768-8345-E8EBBF3151C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F6D640D3-0F57-4379-9392-55933880656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CF4695D0-A83F-4EBB-8AFB-32D0C613B361}">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04E27324-8832-4357-B019-22DEA576C0F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9F3091B3-269D-4133-B72F-06CE3F51ECC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1D2A15A6-704D-4B7B-8A04-53BCC7E100F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641DD63F-5031-4099-9EB2-64DA07667C8D}">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8469743D-A75E-42A4-A271-B22AE592A595}">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3A3C8C22-908E-4E12-948D-8A9D45DA052F}">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F12A253B-5A54-416D-8338-E612FDB34E29}">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5FE28572-8CCD-414B-994E-011F0ACFC8CF}">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3FFA6550-C17F-4101-AEC7-5ED5C7533AFA}">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DE350C9C-03F7-44BD-914C-B2C93DD0B3D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6B480AB6-E55C-47C1-B2D6-0CD9FCF85F0F}">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3EB6DFE4-F447-4E86-8B63-E52546A9170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AED709B4-B06B-46CE-8E52-93DD4464BEF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16E419B0-0189-47B6-9807-D0A1EB0CD3D9}">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846F0312-B795-4083-A169-01447A98F749}">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F2CDFBE7-AAC9-4A8D-88A5-D6CC51A7C22B}">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9C2496AD-A68C-4EA8-BA9E-E6590F4B2FB5}">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F67CB2C2-F8C2-4F58-9B1D-AB1BE75301C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286345D-B36C-49F1-B827-B29DF1F965D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FB101202-3C10-41D3-B559-A80ACED6CE69}">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41E041B4-6E8C-4EC8-A549-4CB1DD5DFFB4}">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9065C7D3-2990-4446-9C13-4788C966592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32D2B39A-C37E-4CCC-BD36-5D79AD6B392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FC835EF5-6F3E-4C47-A45A-B1FA6D1B6FB6}">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45E7FCD1-E0B7-4AF7-BEF6-8BDE3E01309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11FBF0AC-B3EB-4385-83A9-029AAF9F011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BC06FAAA-4712-41A1-A106-0EEF98A1C367}">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0D8FC487-6AEC-47B1-BD9E-71B773F9B4B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FE1BA82A-48AF-4CC7-B632-A57D42B1DE7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831BDE8F-9450-4642-9925-3EF38FF2E34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E67F4760-FDAB-4033-B02B-A7BE7BE887E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35641CD2-09D7-42A6-BBF4-2E9CEB8B3DE2}">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66F7A610-9062-4EB9-8F34-F1D107DDC7AD}">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1C47581C-6383-4AEB-A274-3D13C64EEEF7}">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C5381EB4-8F46-4CC2-AB75-FB5B3A45BFAA}">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A4920B0A-AE50-483F-98AF-16F7B0F8C421}">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E75F1E48-0CE8-461E-8C4B-3E0D8554CC4F}">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7125172D-FE03-46D2-A0AE-2D0AA453CC3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4811F528-1645-433F-92DF-BB83D28F8F9B}">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5D6167E0-2FC7-45EB-B276-6E6239526CC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40708760-E7DF-414F-8125-CA5CB140724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05B0F862-8750-4445-AEF5-A81135EF5FC3}">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97FFB763-7A03-45CC-80B7-509B1475AD02}">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A5F975AF-BFB6-4D16-BEC8-6D44320274FB}">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B05FA081-C232-4E75-BEAD-F171A55C0AD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91BA8C80-7F96-4076-9A53-13CFDDB7D68F}">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BB5B9944-B842-4E69-A826-F8BFBB25B057}">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6590F5DA-9D4E-4B20-B45A-0C67FF386FA2}">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896FA16F-8A94-4BE6-9DB0-228B0D1BE7B6}">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F55A1CCA-A5B7-49AC-AEAD-84E6071C56E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62F25146-EE15-4526-BB9F-15149F798B66}">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0DBD47B9-A721-4964-A6B0-BEC9C890F929}">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7399B2E4-05C7-467F-98BB-E1170111DAB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AB307ACF-DF4A-40A6-8DAF-856B0AAF431E}">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565A77A1-4E66-4B49-B1B1-2E0866DD68E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E372F926-9D84-4E6B-908A-1ADC2A184B4D}">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72A19EA7-B02C-4109-93D7-AC48FCFCC363}">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A4082456-24AB-4F5F-BF2E-56D445C3085B}">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8731476A-B10C-47BF-B447-D84CEB3E02F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26654D35-5C45-4700-BBFF-A9E0961652B5}">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23D94E54-77BF-4895-B327-137A44159086}">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15160B98-E8E2-4A32-93D8-B1595B7D6CEF}">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A29E414-A1D5-4EE4-912C-F69F096689C8}">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xr:uid="{30FB8390-F04D-445B-BFC6-D7E29E1390DE}">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0" authorId="0" shapeId="0" xr:uid="{04A36CBF-7D03-4298-9F20-AA168E08353D}">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xr:uid="{05CDF39A-C719-41E5-9B7F-A577531101E4}">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xr:uid="{0CE6F99F-0886-4E0D-A8DA-3FC369E80D5D}">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6" authorId="0" shapeId="0" xr:uid="{B32F986F-1E37-4BE8-AD0E-75BB977C8EDC}">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8" authorId="0" shapeId="0" xr:uid="{05BD9E09-1A4A-42E9-91A4-B082FFBB27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0" authorId="0" shapeId="0" xr:uid="{FD755CD5-7E5F-413A-B472-D6531278A203}">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CA80EF75-2E96-490A-9AF3-BE619CA7F862}">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xr:uid="{7D5AEF60-2EF0-4901-AF6E-157F6004968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0" authorId="0" shapeId="0" xr:uid="{2135EAAC-46DB-4820-9293-7331713B0071}">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414789DA-6C59-4B6B-8620-3FA9474AA4CC}">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72660762-3BAC-4540-B1C6-894C95D6B2B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EAB2F8AE-5F32-40FF-87E1-C2879D24F9E8}">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562AA0C8-7A13-4575-9356-D98317113FE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602BD138-4850-45BA-998E-528B4B9BF38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2AC14A20-3857-4B71-8346-4D9BAA919E0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D5920954-A83E-4770-BEEC-892F2DD535B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730FC91E-AED2-4BDE-8BE2-C78E6A777F59}">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E3693A6E-5A78-4B48-B8AE-5F5CBFE0EB7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B690E17A-2448-458E-955B-9F3CFBAE2FD8}">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47D9C7A8-0889-4B23-AA73-B8407193655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1DA4E691-343C-4B30-B13F-4D595543DC95}">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BEAE874A-7F39-43CD-8010-02F0464E0547}">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8C0D2E25-627C-4E69-88BA-126228F97285}">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2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00000000-0006-0000-0200-000002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0000000-0006-0000-0200-000004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C97E2CE1-377D-4B18-81B8-DAD395247D5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7AAE08D1-4007-45FA-B6A1-CC24120B947A}">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00000000-0006-0000-0200-00000B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00000000-0006-0000-0200-00000C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00000000-0006-0000-0200-00000D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00000000-0006-0000-0200-00000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00000000-0006-0000-0200-00000F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00000000-0006-0000-0200-000010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1" authorId="0" shapeId="0" xr:uid="{00000000-0006-0000-0200-000011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3" authorId="0" shapeId="0" xr:uid="{00000000-0006-0000-0200-00001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5" authorId="0" shapeId="0" xr:uid="{00000000-0006-0000-0200-000013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7" authorId="0" shapeId="0" xr:uid="{00000000-0006-0000-0200-000014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AB1" authorId="0" shapeId="0" xr:uid="{1BDED85A-65C6-4ADE-BE59-CD58029E24A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B3" authorId="0" shapeId="0" xr:uid="{065A0071-4712-4C18-B8B6-32378833C0D7}">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0" shapeId="0" xr:uid="{591C75AD-2201-4286-A2E6-E7399C095BE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7" authorId="0" shapeId="0" xr:uid="{DAA97D69-3F01-4385-AFA9-F1CA7A4E010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9" authorId="0" shapeId="0" xr:uid="{47F4D840-E399-4D56-9B18-2BFBE201FE67}">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1" authorId="0" shapeId="0" xr:uid="{7B8E7EE9-E79B-48AD-946F-13711CD325E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 authorId="0" shapeId="0" xr:uid="{F1EC71B9-D6A9-45A7-8FC4-032A5E127B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5" authorId="0" shapeId="0" xr:uid="{4C0DAD2B-CACC-49F4-A4EB-E376CF50FA46}">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7" authorId="0" shapeId="0" xr:uid="{DBCCAD28-F318-4F3C-A9D5-59FA2A8657F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9" authorId="0" shapeId="0" xr:uid="{AA3F63EB-6A35-4C21-A2F6-ABD2B1607C08}">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22" authorId="0" shapeId="0" xr:uid="{105780E1-7ED5-4F32-BBCF-4FC936830191}">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24" authorId="0" shapeId="0" xr:uid="{A2A1479C-2ABF-4F8B-98B5-D8F270EC063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26" authorId="0" shapeId="0" xr:uid="{507C6B7E-F5FE-42F2-9DD8-5BFC85824D73}">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28" authorId="0" shapeId="0" xr:uid="{47C666E5-99C3-4F33-855B-13CA2D1B2F8E}">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CE115855-4428-47B7-9C92-D36C82A68D26}">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603BA3BA-14BB-42C2-87F9-BA2CDC88EAD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9FDBAC03-F18F-4AF3-B627-66D38B53E90A}">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CE94C934-87CE-4878-B8EB-B27A8E3B2955}">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AF47F799-0DB7-4F74-B8F1-DBAB6E0A5E84}">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568DEB9E-EC44-4529-AF76-C7F9439B092E}">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BF8CC7EC-CC33-465F-97FD-4796E26DC279}">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253D4299-8446-47F3-B83B-B5C645F8743A}">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40403887-B584-4B25-B9DD-DE16A1D2E77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05D0AE68-C931-4599-A468-78D897619B21}">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02FF86CE-16E2-4F74-8DA2-8417A1D57F93}">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E4F4C846-63B6-48F9-AC32-22669B9B28FF}">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42FBAD83-48C6-44E4-A922-965CBF7F6FDB}">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E04BF649-C05A-4731-92FA-E99E9376748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5BB95CF7-9D2B-4DFD-9F84-DA78EFCE31A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208499B-477C-41A2-AC2D-6E97A4A4AEF5}">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1DA9D26-403C-43EE-9793-FBDB33777EF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4F45BE0-87E6-4193-9BAA-8B131B3C6F5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7" authorId="0" shapeId="0" xr:uid="{9C271DEE-AFF1-4E05-B6D5-C145BD17156B}">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9" authorId="0" shapeId="0" xr:uid="{D2AB9796-14D0-4D80-8719-041EA01EEBF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1" authorId="0" shapeId="0" xr:uid="{61460949-4B1D-4927-B7A5-7DBD48D6F26C}">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3" authorId="0" shapeId="0" xr:uid="{8F0D2AA9-4A5F-424C-AC6C-6A734CAFFC93}">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5" authorId="0" shapeId="0" xr:uid="{7D331C1D-2C38-40F7-8E93-A4C7AC5D23E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17" authorId="0" shapeId="0" xr:uid="{FE0380A1-F625-4838-A1A9-929A8E2BA55E}">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19" authorId="0" shapeId="0" xr:uid="{AE8510AD-CE5C-4004-A833-16C29D5132A1}">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8EC7A029-2B39-49CC-A8AF-E6931BC7691D}">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4" authorId="0" shapeId="0" xr:uid="{1B808C60-46B2-4321-9203-E39BB1A25455}">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26" authorId="0" shapeId="0" xr:uid="{80118A79-181E-4FCE-ADB5-0953600E6C5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28" authorId="0" shapeId="0" xr:uid="{241F675F-4DC8-44CF-AF0A-3D66B6B8864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4837FAB-68FE-4BD6-A932-7B45E99ECC93}" keepAlive="1" name="Query - Table001 (Page 1)" description="Connection to the 'Table001 (Page 1)' query in the workbook." type="5" refreshedVersion="8" background="1" saveData="1">
    <dbPr connection="Provider=Microsoft.Mashup.OleDb.1;Data Source=$Workbook$;Location=&quot;Table001 (Page 1)&quot;;Extended Properties=&quot;&quot;" command="SELECT * FROM [Table001 (Page 1)]"/>
  </connection>
  <connection id="2" xr16:uid="{6C2DCBF7-6F74-418E-9A8D-A7E26FE8721C}" keepAlive="1" name="Query - Table001 (Page 1) (2)" description="Connection to the 'Table001 (Page 1) (2)' query in the workbook." type="5" refreshedVersion="8" background="1" saveData="1">
    <dbPr connection="Provider=Microsoft.Mashup.OleDb.1;Data Source=$Workbook$;Location=&quot;Table001 (Page 1) (2)&quot;;Extended Properties=&quot;&quot;" command="SELECT * FROM [Table001 (Page 1) (2)]"/>
  </connection>
  <connection id="3" xr16:uid="{912876A5-1FE5-4300-9859-2B388BBAA026}" keepAlive="1" name="Query - Table002 (Page 1)" description="Connection to the 'Table002 (Page 1)' query in the workbook." type="5" refreshedVersion="8" background="1" saveData="1">
    <dbPr connection="Provider=Microsoft.Mashup.OleDb.1;Data Source=$Workbook$;Location=&quot;Table002 (Page 1)&quot;;Extended Properties=&quot;&quot;" command="SELECT * FROM [Table002 (Page 1)]"/>
  </connection>
  <connection id="4" xr16:uid="{5AF4DD49-75D6-46F1-B205-8D666B4ED153}" keepAlive="1" name="Query - Table002 (Page 1) (2)" description="Connection to the 'Table002 (Page 1) (2)' query in the workbook." type="5" refreshedVersion="8" background="1" saveData="1">
    <dbPr connection="Provider=Microsoft.Mashup.OleDb.1;Data Source=$Workbook$;Location=&quot;Table002 (Page 1) (2)&quot;;Extended Properties=&quot;&quot;" command="SELECT * FROM [Table002 (Page 1) (2)]"/>
  </connection>
  <connection id="5" xr16:uid="{18A11D06-197A-4E6A-9689-E271589B28D3}" keepAlive="1" name="Query - Table002 (Page 1) (3)" description="Connection to the 'Table002 (Page 1) (3)' query in the workbook." type="5" refreshedVersion="8" background="1" saveData="1">
    <dbPr connection="Provider=Microsoft.Mashup.OleDb.1;Data Source=$Workbook$;Location=&quot;Table002 (Page 1) (3)&quot;;Extended Properties=&quot;&quot;" command="SELECT * FROM [Table002 (Page 1) (3)]"/>
  </connection>
  <connection id="6" xr16:uid="{5B0FAF03-4E25-4343-BFE0-43534B09AC00}" keepAlive="1" name="Query - Table003 (Page 1)" description="Connection to the 'Table003 (Page 1)' query in the workbook." type="5" refreshedVersion="8" background="1" saveData="1">
    <dbPr connection="Provider=Microsoft.Mashup.OleDb.1;Data Source=$Workbook$;Location=&quot;Table003 (Page 1)&quot;;Extended Properties=&quot;&quot;" command="SELECT * FROM [Table003 (Page 1)]"/>
  </connection>
  <connection id="7" xr16:uid="{8083BBB4-59BC-4C3F-9DA8-6BE538CAEF0B}" keepAlive="1" name="Query - Table003 (Page 1) (2)" description="Connection to the 'Table003 (Page 1) (2)' query in the workbook." type="5" refreshedVersion="8" background="1" saveData="1">
    <dbPr connection="Provider=Microsoft.Mashup.OleDb.1;Data Source=$Workbook$;Location=&quot;Table003 (Page 1) (2)&quot;;Extended Properties=&quot;&quot;" command="SELECT * FROM [Table003 (Page 1) (2)]"/>
  </connection>
  <connection id="8" xr16:uid="{4DE1D7B6-E621-45BE-8F9F-7F973C890465}" keepAlive="1" name="Query - Table003 (Page 1) (3)" description="Connection to the 'Table003 (Page 1) (3)' query in the workbook." type="5" refreshedVersion="8" background="1" saveData="1">
    <dbPr connection="Provider=Microsoft.Mashup.OleDb.1;Data Source=$Workbook$;Location=&quot;Table003 (Page 1) (3)&quot;;Extended Properties=&quot;&quot;" command="SELECT * FROM [Table003 (Page 1) (3)]"/>
  </connection>
  <connection id="9" xr16:uid="{FCF9ECBF-2A8B-4383-9109-A96CA1912599}" keepAlive="1" name="Query - Table004 (Page 1)" description="Connection to the 'Table004 (Page 1)' query in the workbook." type="5" refreshedVersion="8" background="1" saveData="1">
    <dbPr connection="Provider=Microsoft.Mashup.OleDb.1;Data Source=$Workbook$;Location=&quot;Table004 (Page 1)&quot;;Extended Properties=&quot;&quot;" command="SELECT * FROM [Table004 (Page 1)]"/>
  </connection>
  <connection id="10" xr16:uid="{F57563DA-9FD9-4505-B79D-111EF5B40BC1}" keepAlive="1" name="Query - Table004 (Page 1) (2)" description="Connection to the 'Table004 (Page 1) (2)' query in the workbook." type="5" refreshedVersion="8" background="1" saveData="1">
    <dbPr connection="Provider=Microsoft.Mashup.OleDb.1;Data Source=$Workbook$;Location=&quot;Table004 (Page 1) (2)&quot;;Extended Properties=&quot;&quot;" command="SELECT * FROM [Table004 (Page 1) (2)]"/>
  </connection>
  <connection id="11" xr16:uid="{5A36F3BF-4507-4C89-A709-2902C6809678}" keepAlive="1" name="Query - Table004 (Page 1) (3)" description="Connection to the 'Table004 (Page 1) (3)' query in the workbook." type="5" refreshedVersion="8" background="1" saveData="1">
    <dbPr connection="Provider=Microsoft.Mashup.OleDb.1;Data Source=$Workbook$;Location=&quot;Table004 (Page 1) (3)&quot;;Extended Properties=&quot;&quot;" command="SELECT * FROM [Table004 (Page 1) (3)]"/>
  </connection>
  <connection id="12" xr16:uid="{A923284D-4050-45F5-979F-EF30F6BDCA09}" keepAlive="1" name="Query - Table005 (Page 1)" description="Connection to the 'Table005 (Page 1)' query in the workbook." type="5" refreshedVersion="8" background="1" saveData="1">
    <dbPr connection="Provider=Microsoft.Mashup.OleDb.1;Data Source=$Workbook$;Location=&quot;Table005 (Page 1)&quot;;Extended Properties=&quot;&quot;" command="SELECT * FROM [Table005 (Page 1)]"/>
  </connection>
  <connection id="13" xr16:uid="{6C251547-35CD-49C8-A706-720A1D9E35D1}" keepAlive="1" name="Query - Table005 (Page 1) (2)" description="Connection to the 'Table005 (Page 1) (2)' query in the workbook." type="5" refreshedVersion="8" background="1" saveData="1">
    <dbPr connection="Provider=Microsoft.Mashup.OleDb.1;Data Source=$Workbook$;Location=&quot;Table005 (Page 1) (2)&quot;;Extended Properties=&quot;&quot;" command="SELECT * FROM [Table005 (Page 1) (2)]"/>
  </connection>
  <connection id="14" xr16:uid="{8D543E47-BF21-4D9E-B61E-A0F659C7E17A}" keepAlive="1" name="Query - Table005 (Page 1) (3)" description="Connection to the 'Table005 (Page 1) (3)' query in the workbook." type="5" refreshedVersion="8" background="1" saveData="1">
    <dbPr connection="Provider=Microsoft.Mashup.OleDb.1;Data Source=$Workbook$;Location=&quot;Table005 (Page 1) (3)&quot;;Extended Properties=&quot;&quot;" command="SELECT * FROM [Table005 (Page 1) (3)]"/>
  </connection>
  <connection id="15" xr16:uid="{D4269EE0-5CC8-4248-9C73-66B428D6E161}" keepAlive="1" name="Query - Table006 (Page 1)" description="Connection to the 'Table006 (Page 1)' query in the workbook." type="5" refreshedVersion="8" background="1" saveData="1">
    <dbPr connection="Provider=Microsoft.Mashup.OleDb.1;Data Source=$Workbook$;Location=&quot;Table006 (Page 1)&quot;;Extended Properties=&quot;&quot;" command="SELECT * FROM [Table006 (Page 1)]"/>
  </connection>
  <connection id="16" xr16:uid="{419EA8C5-0183-4236-8CAC-5CBF0BB680B0}" keepAlive="1" name="Query - Table006 (Page 1) (2)" description="Connection to the 'Table006 (Page 1) (2)' query in the workbook." type="5" refreshedVersion="8" background="1" saveData="1">
    <dbPr connection="Provider=Microsoft.Mashup.OleDb.1;Data Source=$Workbook$;Location=&quot;Table006 (Page 1) (2)&quot;;Extended Properties=&quot;&quot;" command="SELECT * FROM [Table006 (Page 1) (2)]"/>
  </connection>
  <connection id="17" xr16:uid="{B8AAADFD-9E56-4278-AF52-336A9E57A935}" keepAlive="1" name="Query - Table006 (Page 1) (3)" description="Connection to the 'Table006 (Page 1) (3)' query in the workbook." type="5" refreshedVersion="8" background="1" saveData="1">
    <dbPr connection="Provider=Microsoft.Mashup.OleDb.1;Data Source=$Workbook$;Location=&quot;Table006 (Page 1) (3)&quot;;Extended Properties=&quot;&quot;" command="SELECT * FROM [Table006 (Page 1) (3)]"/>
  </connection>
</connections>
</file>

<file path=xl/sharedStrings.xml><?xml version="1.0" encoding="utf-8"?>
<sst xmlns="http://schemas.openxmlformats.org/spreadsheetml/2006/main" count="3633" uniqueCount="1444">
  <si>
    <t>F.</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</si>
  <si>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</si>
  <si>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</si>
  <si>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</si>
  <si>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</si>
  <si>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</si>
  <si>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</si>
  <si>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</si>
  <si>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●Endangered and Threatened Species</t>
  </si>
  <si>
    <t>CLEAN WATER ACT/WATERS of the U.S. (continued)</t>
  </si>
  <si>
    <t>SECTION II</t>
  </si>
  <si>
    <t>STEP 1</t>
  </si>
  <si>
    <t>Signature</t>
  </si>
  <si>
    <t>Title</t>
  </si>
  <si>
    <t>Date</t>
  </si>
  <si>
    <t>STEP 2</t>
  </si>
  <si>
    <t>R.</t>
  </si>
  <si>
    <t>5)</t>
  </si>
  <si>
    <t>INTRODUCTION</t>
  </si>
  <si>
    <t>Is the proposed action or alternative located in proximity to waters listed by the State as “impaired” under Section 303(d) of the CWA?</t>
  </si>
  <si>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</si>
  <si>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t>FLOODPLAIN MANAGEMENT (continued)</t>
  </si>
  <si>
    <t xml:space="preserve">STEP 4.  </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</si>
  <si>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</si>
  <si>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</si>
  <si>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</si>
  <si>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</si>
  <si>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</si>
  <si>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</si>
  <si>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</si>
  <si>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</si>
  <si>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No Action</t>
  </si>
  <si>
    <t>1)</t>
  </si>
  <si>
    <t>2)</t>
  </si>
  <si>
    <t>3)</t>
  </si>
  <si>
    <t>If you answer ANY of the below questions "yes" then contact the State Environmental Liaison as there may be extraordinary circumstances and significance issues to consider and a site specific NEPA analysis may be required.</t>
  </si>
  <si>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</si>
  <si>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</si>
  <si>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WETLANDS (continued)</t>
  </si>
  <si>
    <t>State Administered Regulatory Programs, Sections 303(d) and 402 of CWA</t>
  </si>
  <si>
    <t>SECTION I</t>
  </si>
  <si>
    <t xml:space="preserve">If “Yes,” go to Step 3.  </t>
  </si>
  <si>
    <t>STEP 3</t>
  </si>
  <si>
    <t>Will assistance continue to be provided?</t>
  </si>
  <si>
    <t>Invasive Species</t>
  </si>
  <si>
    <t>Is it necessary for the client to obtain additional education, or hire a technical consultant, to operate and/or maintain the practice(s)?</t>
  </si>
  <si>
    <t xml:space="preserve">Is the proposed alternative needed and feasible? </t>
  </si>
  <si>
    <t>●Wild and Scenic Rivers</t>
  </si>
  <si>
    <t>MIGRATORY BIRDS TREATY ACT /  BALD AND GOLDEN EAGLE PROTECTION ACT (continued)</t>
  </si>
  <si>
    <t>Yes</t>
  </si>
  <si>
    <t>No</t>
  </si>
  <si>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</si>
  <si>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</si>
  <si>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</si>
  <si>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</si>
  <si>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</si>
  <si>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</si>
  <si>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</si>
  <si>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</si>
  <si>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</si>
  <si>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t>If "No," go to Step 4.</t>
  </si>
  <si>
    <t xml:space="preserve">If “Yes,”  go to Step 2. </t>
  </si>
  <si>
    <t>CLEAN AIR ACT (continued)</t>
  </si>
  <si>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</si>
  <si>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</si>
  <si>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</si>
  <si>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</si>
  <si>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</si>
  <si>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</si>
  <si>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</si>
  <si>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</si>
  <si>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</si>
  <si>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</si>
  <si>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</si>
  <si>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</si>
  <si>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</si>
  <si>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</si>
  <si>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</si>
  <si>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</si>
  <si>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</si>
  <si>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t xml:space="preserve">STEP 6.  </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</si>
  <si>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</si>
  <si>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 if RMS</t>
  </si>
  <si>
    <t>Coral Reefs</t>
  </si>
  <si>
    <t>4)</t>
  </si>
  <si>
    <t xml:space="preserve">ENVIRONMENTAL EVALUATION WORKSHEET </t>
  </si>
  <si>
    <t>Management Level</t>
  </si>
  <si>
    <t>Risk</t>
  </si>
  <si>
    <t xml:space="preserve">B.  </t>
  </si>
  <si>
    <t xml:space="preserve">C.  </t>
  </si>
  <si>
    <t xml:space="preserve">D.  </t>
  </si>
  <si>
    <t>Profitability</t>
  </si>
  <si>
    <t>Capital</t>
  </si>
  <si>
    <t>Labor</t>
  </si>
  <si>
    <t>Floodplain Management</t>
  </si>
  <si>
    <t>If “Yes,”  go to Step 3.</t>
  </si>
  <si>
    <t>Client Name</t>
  </si>
  <si>
    <t>Will the action affect resources on which people depend for subsistence, employment or recreation?</t>
  </si>
  <si>
    <t>●</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</si>
  <si>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</si>
  <si>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</si>
  <si>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</si>
  <si>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</si>
  <si>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</si>
  <si>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</si>
  <si>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</si>
  <si>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</si>
  <si>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Supporting reason</t>
  </si>
  <si>
    <t>Other</t>
  </si>
  <si>
    <t>Land Use</t>
  </si>
  <si>
    <t xml:space="preserve">E.  </t>
  </si>
  <si>
    <t>A.</t>
  </si>
  <si>
    <t>H.</t>
  </si>
  <si>
    <t>K.</t>
  </si>
  <si>
    <t>G.</t>
  </si>
  <si>
    <t>I.</t>
  </si>
  <si>
    <t>J.</t>
  </si>
  <si>
    <t>L.</t>
  </si>
  <si>
    <t>M.</t>
  </si>
  <si>
    <t>Other:</t>
  </si>
  <si>
    <t>If “Yes,”  modify the action or activity and repeat Step 2.</t>
  </si>
  <si>
    <t>Have adverse effects on migratory birds been mitigated (avoided, reduced, or minimized) to the maximum practicable extent?</t>
  </si>
  <si>
    <t>The preferred alternative:</t>
  </si>
  <si>
    <t>Rectifying the impact by repairing, rehabilitating, or restoring the affected environment.</t>
  </si>
  <si>
    <t>Is NRCS providing financial assistance or otherwise controlling the action?</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</si>
  <si>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</si>
  <si>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</si>
  <si>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</si>
  <si>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</si>
  <si>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</si>
  <si>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</si>
  <si>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</si>
  <si>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</si>
  <si>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</si>
  <si>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</si>
  <si>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</si>
  <si>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</si>
  <si>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</si>
  <si>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</si>
  <si>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</si>
  <si>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</si>
  <si>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</si>
  <si>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 xml:space="preserve">(16) Repairing embankment slope failures on structures, originally built to NRCS standards, where the work is confined to the embankment or abutment areas; </t>
  </si>
  <si>
    <t>Identify the resource concern(s) that need to be addressed and the assessment tool(s) used for the evaluation.</t>
  </si>
  <si>
    <t>Subsidence</t>
  </si>
  <si>
    <t>Compaction</t>
  </si>
  <si>
    <t>Assessment tools,
 Problems &amp; Notes:</t>
  </si>
  <si>
    <t xml:space="preserve">  PLANTS</t>
  </si>
  <si>
    <t xml:space="preserve">     ANIMALS</t>
  </si>
  <si>
    <t>Federally Administered Regulatory Program - Section 404 of the CWA</t>
  </si>
  <si>
    <t>CLEAN AIR ACT
NECH 610.21</t>
  </si>
  <si>
    <t>CLEAN WATER ACT/WATERS of the U.S.
NECH 610.22</t>
  </si>
  <si>
    <t>ESSENTIAL FISH HABITAT
NECH 610.28</t>
  </si>
  <si>
    <t>FLOODPLAIN MANAGEMENT
NECH 610.29</t>
  </si>
  <si>
    <t>INVASIVE SPECIES
NECH 610.30</t>
  </si>
  <si>
    <t>MIGRATORY BIRDS,  BALD AND GOLDEN EAGLE PROTECTION ACT,  NECH 610.31</t>
  </si>
  <si>
    <t>The following sections are to be completed by the Responsible Federal Official (RFO)</t>
  </si>
  <si>
    <t>S.</t>
  </si>
  <si>
    <t>Findings Documentation</t>
  </si>
  <si>
    <t>Resource Concerns</t>
  </si>
  <si>
    <t>Public Health and Safety</t>
  </si>
  <si>
    <r>
      <t xml:space="preserve">1)  is </t>
    </r>
    <r>
      <rPr>
        <b/>
        <sz val="8"/>
        <rFont val="Arial"/>
        <family val="2"/>
      </rPr>
      <t>not a federal action</t>
    </r>
    <r>
      <rPr>
        <sz val="8"/>
        <rFont val="Arial"/>
        <family val="2"/>
      </rPr>
      <t xml:space="preserve"> where the agency has control or responsibility.</t>
    </r>
  </si>
  <si>
    <t>●Clean Water Act / Waters of the U.S.</t>
  </si>
  <si>
    <t>J.   Impacts to Special Environmental Concerns</t>
  </si>
  <si>
    <t>K.  Other Agencies and Broad Public Concerns</t>
  </si>
  <si>
    <t>M. Preferred Alternative</t>
  </si>
  <si>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</si>
  <si>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</si>
  <si>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</si>
  <si>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</si>
  <si>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</si>
  <si>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</si>
  <si>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</si>
  <si>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</si>
  <si>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Public Health and Safety:</t>
  </si>
  <si>
    <r>
      <t>If "Q 1)" was selected,</t>
    </r>
    <r>
      <rPr>
        <sz val="10"/>
        <rFont val="Arial"/>
        <family val="2"/>
      </rPr>
      <t xml:space="preserve"> explain why the action is NOT a federal action subject to NRCS regulations implementing NEPA.</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</si>
  <si>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</si>
  <si>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</si>
  <si>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</si>
  <si>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</si>
  <si>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USDA Categorical Exclusions:</t>
  </si>
  <si>
    <t>Copies of NRCS national programmatic NEPA documents may be viewed on NRCS’ Environmental Compliance web page.</t>
  </si>
  <si>
    <t>National Bald Eagle Management Guidelines</t>
  </si>
  <si>
    <t>Essential Fish Habitat</t>
  </si>
  <si>
    <t>MSA</t>
  </si>
  <si>
    <t>GM 190, Part 410.3</t>
  </si>
  <si>
    <t>Invasive species</t>
  </si>
  <si>
    <t>Farmland Protection Policy Act</t>
  </si>
  <si>
    <t>Migratory Bird Treaty Act, Bald and Golden Eagle Protection Act</t>
  </si>
  <si>
    <t>Permits</t>
  </si>
  <si>
    <t>What effect (both positive or negative) will the action have on the client and community with regard to public health and safety?</t>
  </si>
  <si>
    <t>Nationwide Rivers Inventory</t>
  </si>
  <si>
    <t>Return to NRCS-CPA-52</t>
  </si>
  <si>
    <t>No resource concern identified</t>
  </si>
  <si>
    <t>Elevated water temperature</t>
  </si>
  <si>
    <t>Emissions of Particulate Matter (PM) and PM Precursors</t>
  </si>
  <si>
    <t>Emissions of Greenhouse Gases (GHGs)</t>
  </si>
  <si>
    <t>Emissions of Ozone Precursors</t>
  </si>
  <si>
    <t>Objectionable odors</t>
  </si>
  <si>
    <t>Inadequate livestock shelter</t>
  </si>
  <si>
    <t>Organic matter depletion</t>
  </si>
  <si>
    <t>Concentration of salts or other chemicals</t>
  </si>
  <si>
    <t>ENERGY</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</si>
  <si>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</si>
  <si>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r>
      <rPr>
        <b/>
        <sz val="10"/>
        <rFont val="Arial"/>
        <family val="2"/>
      </rPr>
      <t>If “Yes,”</t>
    </r>
    <r>
      <rPr>
        <sz val="10"/>
        <rFont val="Arial"/>
        <family val="2"/>
      </rPr>
      <t xml:space="preserve">  modify the proposed action or alternative and </t>
    </r>
    <r>
      <rPr>
        <b/>
        <sz val="10"/>
        <rFont val="Arial"/>
        <family val="2"/>
      </rPr>
      <t>repeat Step 1.</t>
    </r>
  </si>
  <si>
    <t xml:space="preserve">If “No,”  go to Step 3. </t>
  </si>
  <si>
    <t xml:space="preserve">If “No,”  go to Step 4. </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</si>
  <si>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</si>
  <si>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t>Has the client obtained a NPDES permit or a determination of an exemption from the appropriate EPA or State-regulatory office?</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</si>
  <si>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</si>
  <si>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</si>
  <si>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</si>
  <si>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</si>
  <si>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SECTION II:  BALD &amp; GOLDEN EAGLE PROTECTION ACT</t>
  </si>
  <si>
    <t>Is a riparian area present in or near the planning area?  (Definition can be found in Title 190, General Manual, Part 411.)</t>
  </si>
  <si>
    <t>If “Yes,” document the extent and location of wetlands and go to Step 2.</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</si>
  <si>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</si>
  <si>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</si>
  <si>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Do other measures exist that will minimize adverse effects to wetlands?</t>
  </si>
  <si>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</si>
  <si>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</si>
  <si>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if does NOT meet PC</t>
  </si>
  <si>
    <t>Guide Sheet</t>
  </si>
  <si>
    <t>●Clean Air Act</t>
  </si>
  <si>
    <t>●Coastal Zone Management</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</si>
  <si>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</si>
  <si>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</si>
  <si>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</si>
  <si>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</si>
  <si>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</si>
  <si>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</si>
  <si>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Is one or more of the alternative methods or locations practical?</t>
  </si>
  <si>
    <t>Will the proposed alternative aid/risk client participation in USDA programs?</t>
  </si>
  <si>
    <t xml:space="preserve">
NOT meet 
PC</t>
  </si>
  <si>
    <t>Are there any designated natural areas present in or near the planning area?</t>
  </si>
  <si>
    <t>Natural Areas</t>
  </si>
  <si>
    <t>Scenic Beauty</t>
  </si>
  <si>
    <t>No Effect</t>
  </si>
  <si>
    <r>
      <t xml:space="preserve">G.  Special Environmental Concerns
</t>
    </r>
    <r>
      <rPr>
        <sz val="8"/>
        <rFont val="Arial"/>
        <family val="2"/>
      </rPr>
      <t>(Document existing/ benchmark conditions)</t>
    </r>
  </si>
  <si>
    <r>
      <t>H.</t>
    </r>
    <r>
      <rPr>
        <sz val="8"/>
        <rFont val="Arial"/>
        <family val="2"/>
      </rPr>
      <t xml:space="preserve">  </t>
    </r>
    <r>
      <rPr>
        <b/>
        <sz val="8"/>
        <rFont val="Arial"/>
        <family val="2"/>
      </rPr>
      <t>Alternatives</t>
    </r>
  </si>
  <si>
    <t>I.   Effects of Alternatives</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</si>
  <si>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</si>
  <si>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SECTION 1:  Federally listed endangered or threatened species/habitats</t>
  </si>
  <si>
    <t>SECTION 2:  Federally proposed species/habitats</t>
  </si>
  <si>
    <t>SECTION 3:  Federal candidate species/habitats</t>
  </si>
  <si>
    <t>SECTION 4:  State/Tribal species/habitats</t>
  </si>
  <si>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</si>
  <si>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</si>
  <si>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"No," document on the NRCS-CPA-52, or notes section below, the finding, rationale, and information sources used and proceed with Section II below.</t>
  </si>
  <si>
    <t>If "Yes," modify the action to avoid discharge.  Document on the NRCS-CPA-52, or notes section below, the finding, rationale, and information sources used and proceed with Section II below.</t>
  </si>
  <si>
    <t>If “No,” document on the NRCS-CPA-52, or notes section below, the finding, rationale, and information sources used and proceed to Step 2.</t>
  </si>
  <si>
    <t>If “No,” document on the NRCS-CPA-52, or notes section below, the finding, rationale, and information sources used and proceed with planning.</t>
  </si>
  <si>
    <t>If "No," document on the NRCS-CPA-52, or notes section below, the finding, rationale, and information sources used and proceed with planning.</t>
  </si>
  <si>
    <t>If "No," document on the NRCS-CPA-52, or notes section below, the finding, rationale, and information sources used.  Go to Step 4.</t>
  </si>
  <si>
    <t>If “Yes,” document on the NRCS-CPA-52, or notes section below, the finding, rationale, and information sources used and go to Step 4.</t>
  </si>
  <si>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</si>
  <si>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</si>
  <si>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t>If "No," document the adverse effects on the NRCS-CPA-52, or notes section below, and proceed with planning.</t>
  </si>
  <si>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</si>
  <si>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go to Step 4.</t>
  </si>
  <si>
    <t>If "No," go to step 4.</t>
  </si>
  <si>
    <t>If "No," go to step 5.</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</si>
  <si>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</si>
  <si>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</si>
  <si>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</si>
  <si>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t>Can the action(s) be modified to avoid the discharge of dredged or fill material or other pollutants into waters of the United States?</t>
  </si>
  <si>
    <t>Is NRCS providing financial assistance or otherwise controlling the action(s)?</t>
  </si>
  <si>
    <t>Can the action(s) be modified to avoid the potential adverse effect?</t>
  </si>
  <si>
    <t>Is NRCS providing assistance that would result in the funding, authorization, or undertaking of the action(s)? [MSA Section 305(b)]</t>
  </si>
  <si>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</si>
  <si>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t xml:space="preserve">Is the action(s) consistent with the Executive Order 13112, the national invasive species management plan, and any applicable State or local invasive species management plan?  </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</si>
  <si>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</si>
  <si>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Can the action(s) be modified to avoid the adverse effect?  Refer to the National Bald Eagle Management Guidelines for measures that can be taken to avoid disturbing nesting bald eagles and their young.</t>
  </si>
  <si>
    <t>Are prime or unique farmlands or farmlands of statewide or local importance present in or near the area that will be affected by the action(s)?</t>
  </si>
  <si>
    <t>Can the action(s) be modified to avoid adverse effects or conversion?</t>
  </si>
  <si>
    <t>Will the action(s) impact any wetland areas (this includes changing wetland types when considering wetland restoration projects)?</t>
  </si>
  <si>
    <r>
      <rPr>
        <b/>
        <sz val="10"/>
        <rFont val="Arial"/>
        <family val="2"/>
      </rPr>
      <t>If “Yes,”</t>
    </r>
    <r>
      <rPr>
        <b/>
        <sz val="10"/>
        <rFont val="Arial"/>
        <family val="2"/>
      </rPr>
      <t>, go to Step 3.</t>
    </r>
  </si>
  <si>
    <t>Do the action(s) conflict with the conservation values/functions of the riparian area?</t>
  </si>
  <si>
    <t>Return to start of NRCS-CPA-52</t>
  </si>
  <si>
    <t>Go to start of Form Instructions</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</si>
  <si>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</si>
  <si>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Resource Concerns and Existing / Benchmark Conditions:</t>
  </si>
  <si>
    <t>Are there any hazards associated with no action or any of the alternatives about which the client should be informed?</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</si>
  <si>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</si>
  <si>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The NECH, Part 610.70, "Effects Analysis," provides important information on describing effects so that an adequate analysis can be made and appropriate mitigation measures included when the proposed alternative has adverse effects. (See also Section L.)</t>
  </si>
  <si>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</si>
  <si>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</si>
  <si>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</si>
  <si>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As referenced in CEQ regulations (40 CFR 1508.20) and NECH (Part 610.71), mitigation includes:</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</si>
  <si>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</si>
  <si>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</si>
  <si>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</si>
  <si>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</si>
  <si>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</si>
  <si>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</si>
  <si>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</si>
  <si>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</si>
  <si>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Rationale Supporting the Finding:</t>
    </r>
    <r>
      <rPr>
        <sz val="10"/>
        <rFont val="Arial"/>
        <family val="2"/>
      </rPr>
      <t xml:space="preserve">  Explain the reasons for making the "Finding" in "Q". </t>
    </r>
  </si>
  <si>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</si>
  <si>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t xml:space="preserve">If "Yes," document on the NRCS-CPA-52, or notes section below, the finding, rationale, and information sources used to verify the exemption applies and proceed with Section II below. </t>
  </si>
  <si>
    <t>ENDANGERED AND THREATENED SPECIES                     NECH 610.26</t>
  </si>
  <si>
    <t>What is the effect (i.e. beneficial/adverse, short-term/long-term, etc.) of the action(s) on proposed species or their habitat?</t>
  </si>
  <si>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</si>
  <si>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t>What is the effect (i.e. beneficial/adverse, short-term/long-term, etc.) of the action(s) on candidate species or their habitat?</t>
  </si>
  <si>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</si>
  <si>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</si>
  <si>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</si>
  <si>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</si>
  <si>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Is the project area in or near a 100-year floodplain?</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</si>
  <si>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</si>
  <si>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</si>
  <si>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 xml:space="preserve">Is there a Federal or State designated Wild, Scenic, or Recreational River segment or a river listed in the Nationwide Rivers Inventory (NRI) in or near the planning area?  </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</si>
  <si>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</si>
  <si>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</si>
  <si>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 xml:space="preserve"> Other:</t>
  </si>
  <si>
    <t>If "No,"  document on the NRCS-CPA-52, or notes section below, the finding, rationale, and information sources used and go to Step 4.</t>
  </si>
  <si>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</si>
  <si>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t xml:space="preserve"> Instructions for Completing the 
Environmental Evaluation Worksheet (Form NRCS-CPA-52)</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</si>
  <si>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</si>
  <si>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</si>
  <si>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</si>
  <si>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</si>
  <si>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</si>
  <si>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</si>
  <si>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</si>
  <si>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</si>
  <si>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It is important to quantify to the extent feasible the differences between each alternative, including the "No Action" alternative.  See "Helpful Tips" in the NECH, Part 610.67 for guidance on narrowing the scope of your analysis when considering alternatives.</t>
  </si>
  <si>
    <r>
      <t xml:space="preserve">Categories of Effects to Consider-  </t>
    </r>
    <r>
      <rPr>
        <sz val="10"/>
        <rFont val="Arial"/>
        <family val="2"/>
      </rPr>
      <t>There are three categories of effects that must be considered when predicting short- and long-term effects of an alternative on resource concerns:</t>
    </r>
  </si>
  <si>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</si>
  <si>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</si>
  <si>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</si>
  <si>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</si>
  <si>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</si>
  <si>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</si>
  <si>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</si>
  <si>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</si>
  <si>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</si>
  <si>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</si>
  <si>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</si>
  <si>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</si>
  <si>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t>Could the action(s) have an effect on the natural, cultural or recreational values of any nearby rivers?</t>
  </si>
  <si>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</si>
  <si>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</si>
  <si>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</si>
  <si>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</si>
  <si>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Has the client obtained a section 404 permit (individual, regional, or nationwide) or a determination of an exemption from the appropriate Corps office?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</si>
  <si>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</si>
  <si>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</si>
  <si>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</si>
  <si>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t xml:space="preserve">If “Yes,” go to Step 2. </t>
  </si>
  <si>
    <t xml:space="preserve">If “Yes,” go to Step 3. </t>
  </si>
  <si>
    <t>Will the action(s) result in short-term or long-term disruptions or alterations that may result in an "adverse effect" to EFH? [16 U.S.C. 1855(b)(2); Magnuson Stevens Act (MSA) Section 305(b)(2)]</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</si>
  <si>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</si>
  <si>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</si>
  <si>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</si>
  <si>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Will the action(s) affect the natural area?</t>
  </si>
  <si>
    <t>Are the effects consistent with maintaining, protecting, and preserving the integrity of the natural characteristics?</t>
  </si>
  <si>
    <t>If “Yes,” document on the NRCS-CPA-52, or notes section below, the finding, rationale, and information sources used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</si>
  <si>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</si>
  <si>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</si>
  <si>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</si>
  <si>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Will the action(s) adversely affect the scenic quality of the general landscape or any specifically designated unique or valuable scenic landscape?  (Consult Section II of the FOTG for a listing of any identified areas of scenic beauty.)</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</si>
  <si>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</si>
  <si>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</si>
  <si>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</si>
  <si>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</si>
  <si>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</si>
  <si>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Could the proposed action or alternative have an adverse effect on the natural, cultural or recreational values of the wild, scenic, or recreational river segment that cannot be avoided or minimized?</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</si>
  <si>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</si>
  <si>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</si>
  <si>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</si>
  <si>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</si>
  <si>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</si>
  <si>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t>If “Yes,”  document on the NRCS-CPA-52, or notes section below, the finding, rationale, and information sources used and proceed with planning.</t>
  </si>
  <si>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</si>
  <si>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</si>
  <si>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What is the potential for monetary loss, physical injury, or damage to resources or the environment?</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</si>
  <si>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</si>
  <si>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proceed without the preparation of an environmental assessment (EA) or environmental impact statement (EIS). Where extraordinary circumstances are determined to exist, the categorical exclusion will not apply.</t>
    </r>
  </si>
  <si>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Liaison or equivalent for guidance on completing this analysis and provide them with a copy of the NRCS-CPA-52 and supporting documentation.</t>
    </r>
  </si>
  <si>
    <r>
      <t xml:space="preserve">L.  Mitigation
</t>
    </r>
    <r>
      <rPr>
        <sz val="7"/>
        <rFont val="Arial"/>
        <family val="2"/>
      </rPr>
      <t>(Record actions to avoid, minimize, and compensate)</t>
    </r>
  </si>
  <si>
    <t>NEPA citations</t>
  </si>
  <si>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</si>
  <si>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r>
      <t xml:space="preserve">Is the action(s) subject to any other federal (e.g..,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</si>
  <si>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purchase, barter, trade, importation, or exportation of eagles, or their parts or feathers.  The regulations governing eagle permits can be found in 50 CFR Part 22.</t>
    </r>
  </si>
  <si>
    <t>If "No, "document on the NRCS-CPA-52, or notes section below, the finding, rationale, and information sources used and proceed with planning.</t>
  </si>
  <si>
    <t>Do the action(s) address maintenance or improvement of water quality, water quantity, and fish and wildlife benefits provided by the riparian area?</t>
  </si>
  <si>
    <t>"SOIL" drop down list</t>
  </si>
  <si>
    <t>Sheet and rill erosion</t>
  </si>
  <si>
    <t>Wind erosion</t>
  </si>
  <si>
    <t>Ephemeral gully erosion</t>
  </si>
  <si>
    <t>Classic gully erosion</t>
  </si>
  <si>
    <t>Bank erosion from streams, shorelines or water conveyance channels</t>
  </si>
  <si>
    <t>Soil organism habitat loss or degradation</t>
  </si>
  <si>
    <t>Aggregate instability</t>
  </si>
  <si>
    <t>"WATER" drop down list</t>
  </si>
  <si>
    <t>Ponding and flooding</t>
  </si>
  <si>
    <t>Seasonal high water table</t>
  </si>
  <si>
    <t>Seeps</t>
  </si>
  <si>
    <t>Drifted snow</t>
  </si>
  <si>
    <t>Surface water depletion</t>
  </si>
  <si>
    <t>Ground water depletion</t>
  </si>
  <si>
    <t>Naturally available moisture use</t>
  </si>
  <si>
    <t>Inefficient irrigation water use</t>
  </si>
  <si>
    <t>Nutrients transported to surface water</t>
  </si>
  <si>
    <t>Nutrients transported to groundwater</t>
  </si>
  <si>
    <t>Pesticides transported to surface water</t>
  </si>
  <si>
    <t>Pesticides transported to groundwater</t>
  </si>
  <si>
    <t>Pathogens and chemicals from manure, bio-solids or compost applications transported to surface water</t>
  </si>
  <si>
    <t>Pathogens and chemicals from manure, bio-solids or compost applications transported to groundwater</t>
  </si>
  <si>
    <t>Salts transported to surface water</t>
  </si>
  <si>
    <t>Salts transported to groundwater</t>
  </si>
  <si>
    <t>Petroleum, heavy metals, and other pollutants transported to surface water</t>
  </si>
  <si>
    <t>Petroleum, heavy metals, and other pollutants transported to groundwater</t>
  </si>
  <si>
    <t>Sediment transported to surface water</t>
  </si>
  <si>
    <t>AIR</t>
  </si>
  <si>
    <t>"AIR" drop down list</t>
  </si>
  <si>
    <t>Emissions of airborne reactive nitrogen</t>
  </si>
  <si>
    <t>PLANTS</t>
  </si>
  <si>
    <t>"PLANTS" drop down list</t>
  </si>
  <si>
    <t>Plant productivity and health</t>
  </si>
  <si>
    <t xml:space="preserve">Plant structure and composition </t>
  </si>
  <si>
    <t>Plant pest pressure</t>
  </si>
  <si>
    <t>ANIMALS</t>
  </si>
  <si>
    <t>"ANIMALS" drop down list</t>
  </si>
  <si>
    <t>Terrestrial habitat for wildlife and invertebrates</t>
  </si>
  <si>
    <t>Aquatic habitat for fish and other organisms</t>
  </si>
  <si>
    <t>Feed and forage imbalance</t>
  </si>
  <si>
    <t>Inadequate livestock water  quantity, quality and distribution</t>
  </si>
  <si>
    <t>"ENERGY" drop down list</t>
  </si>
  <si>
    <t>Energy efficiency of equipment and facilities</t>
  </si>
  <si>
    <t>Energy efficiency of farming/ranching practices and field operations</t>
  </si>
  <si>
    <t>Restoration and Conservation Action Categorical Exclusions:</t>
  </si>
  <si>
    <t>Wildfire hazard from biomass accumulation</t>
  </si>
  <si>
    <r>
      <rPr>
        <b/>
        <i/>
        <sz val="10"/>
        <rFont val="Arial"/>
        <family val="2"/>
      </rPr>
      <t xml:space="preserve">Human - </t>
    </r>
    <r>
      <rPr>
        <sz val="10"/>
        <rFont val="Arial"/>
        <family val="2"/>
      </rPr>
      <t xml:space="preserve">Below are some examples for what to consider when addressing Human Economic and Social Considerations.   </t>
    </r>
  </si>
  <si>
    <t xml:space="preserve">Sheet &amp; Rill </t>
  </si>
  <si>
    <t>Wind Erosion</t>
  </si>
  <si>
    <t xml:space="preserve">Ponding and flooding </t>
  </si>
  <si>
    <t>Seasonal High water table</t>
  </si>
  <si>
    <t>Pathogens and chemicals from manure, bio-solids or compost applications trasported to groundwater</t>
  </si>
  <si>
    <t>Emissions of particulate matter (PM) and PM precursors</t>
  </si>
  <si>
    <t>Emissions of greenhouse gases (GHGs)</t>
  </si>
  <si>
    <t>Emissions of ozone precursors</t>
  </si>
  <si>
    <t>Inadequate livestock water quantity, quality and distribution</t>
  </si>
  <si>
    <r>
      <t xml:space="preserve">Could the action(s) result in a take (intentionally or unintentionally) to any migratory bird, occupied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</si>
  <si>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 </t>
    </r>
  </si>
  <si>
    <t>SECTION I:  MIGRATORY BIRD TREATY ACT &amp; E.O 13186</t>
  </si>
  <si>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t>
    </r>
  </si>
  <si>
    <t>If “Yes,” document the effects, including the reasons, on the NRCS-CPA-52, or notes section below.  Inform the client that they must obtain all required permits before the action is implemented.</t>
  </si>
  <si>
    <t>If “Yes,” document mitigation measures on the NRCS-CPA-52, or notes section below, and in the plan.  Go to Step 3.</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</si>
  <si>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r>
      <rPr>
        <sz val="10"/>
        <rFont val="Arial"/>
        <family val="2"/>
      </rPr>
      <t xml:space="preserve"> </t>
    </r>
    <r>
      <rPr>
        <b/>
        <sz val="10"/>
        <rFont val="Arial"/>
        <family val="2"/>
      </rPr>
      <t>Go to Section II.</t>
    </r>
  </si>
  <si>
    <t xml:space="preserve">If "No," document on the NRCS-CPA-52, or notes section below, the finding, rationale, and information sources used and go to Section II. </t>
  </si>
  <si>
    <t>NOTE:  This guide sheet includes evaluation guidance for compliance with the Migratory Bird Treaty Act, Executive Order 13186 (2001), and the Bald and Golden Eagle Protection Act.  Both sections must be completed if eagles are identified within the area of potential effect.</t>
  </si>
  <si>
    <r>
      <t xml:space="preserve">Will unintentional take of migratory birds result in a </t>
    </r>
    <r>
      <rPr>
        <b/>
        <u/>
        <sz val="10"/>
        <rFont val="Arial"/>
        <family val="2"/>
      </rPr>
      <t>measurable</t>
    </r>
    <r>
      <rPr>
        <sz val="10"/>
        <rFont val="Arial"/>
        <family val="2"/>
      </rPr>
      <t xml:space="preserve"> negative effect on a migratory bird species' </t>
    </r>
    <r>
      <rPr>
        <b/>
        <u/>
        <sz val="10"/>
        <rFont val="Arial"/>
        <family val="2"/>
      </rPr>
      <t>population?</t>
    </r>
  </si>
  <si>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Document the effects, including the reasons, on the NRCS-CPA-52, or notes section below.</t>
    </r>
  </si>
  <si>
    <t xml:space="preserve">In the lower 48 states, all wild birds except introduced species (House Sparrow, Rock Pigeon, European Starling, Eurasian Collared-dove) and resident game birds managed by State Wildlife Agencies are protected under the MBTA. </t>
  </si>
  <si>
    <t>RESOURCE CONCERN CHECKLIST</t>
  </si>
  <si>
    <t>Field Inventory Guide Sheet (Optional)</t>
  </si>
  <si>
    <r>
      <t>Resource Concerns</t>
    </r>
    <r>
      <rPr>
        <sz val="10"/>
        <rFont val="Arial"/>
        <family val="2"/>
      </rPr>
      <t xml:space="preserve">  Use your State's 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</si>
  <si>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t>P.  Determination of Significance or Extraordinary Circumstances</t>
  </si>
  <si>
    <t>To answer the questions below, consider the severity (intensity) of impacts in the contexts identified above. Impacts may be both beneficial and adverse. A significant effect may exist even if the Federal agency believes that on balance the effect will be beneficial.  Significance cannot be avoided by terming an action temporary or by breaking it down into small component parts.</t>
  </si>
  <si>
    <r>
      <t xml:space="preserve">Part "O" is completed by the planner and Parts "P" thru "S" must be completed by the Responsible Federal Official (RFO).  
</t>
    </r>
    <r>
      <rPr>
        <sz val="10"/>
        <rFont val="Arial"/>
        <family val="2"/>
      </rPr>
      <t xml:space="preserve">If NRCS is providing planning assistance for another federal agency, then the NRCS planner must sign Section "O"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</si>
  <si>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Signature (planner):</t>
    </r>
    <r>
      <rPr>
        <sz val="10"/>
        <rFont val="Arial"/>
        <family val="2"/>
      </rPr>
      <t xml:space="preserve">  The individual completing Parts "A" thru "N"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</si>
  <si>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(6) Activities which are advisory and consultative to other agencies and public and private entities, such as legal counseling and representation</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</si>
  <si>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</si>
  <si>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</si>
  <si>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</si>
  <si>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</si>
  <si>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</si>
  <si>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(7) Activities related to trade representation and market development activities abroad</t>
  </si>
  <si>
    <t>(20) Implementing soil control measures on existing agricultural lands, such as grade stabilization structures (pipe drops), sediment basins, terraces, grassed waterways, filter strips, riparian forest buffer, and critical area planting</t>
  </si>
  <si>
    <t>(21) Implementing water conservation activities on existing agricultural lands, such as minor irrigation land leveling, irrigation water conveyance (pipelines), irrigation water control structures, and various management practices</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</si>
  <si>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</si>
  <si>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(18) Modifying existing residential, commercial, and other public and private buildings to prevent flood damages, such as elevating structures or sealing basements to comply with current State safety standards and Federal performance standards</t>
  </si>
  <si>
    <t>(17)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t>
  </si>
  <si>
    <t>(15)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t>
  </si>
  <si>
    <t>(14)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t>
  </si>
  <si>
    <t>(13) Repairing, maintaining, or installing fish screens to existing structures</t>
  </si>
  <si>
    <t xml:space="preserve">(12) Repairing or maintenance of existing constructed fish passageways, such as fish ladders or spawning areas impacted by natural disasters or human alteration </t>
  </si>
  <si>
    <t xml:space="preserve">(11) Restoring an ecosystem, fish and wildlife habitat, biotic community, or population of living resources to a determinable pre-impact condition </t>
  </si>
  <si>
    <t>(10) Constructing small structures or improvements for the restoration of wetland, riparian, in stream, or native habitats. Examples of activities include installation of fences and construction of small berms, dikes, and associated water control structures</t>
  </si>
  <si>
    <t>(9)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t>
  </si>
  <si>
    <t>(8)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t>
  </si>
  <si>
    <t>(7)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t>
  </si>
  <si>
    <t>(6)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t>
  </si>
  <si>
    <t>(5) Restoring the natural topographic features of agricultural fields that were altered by farming and ranching activities for the purpose of restoring ecological processes</t>
  </si>
  <si>
    <t>(4) Replacing and repairing existing culverts, grade stabilization, and water control structures and other small structures that were damaged by natural disasters where there is no new depth required and only minimal dredging, excavation, or placement of fill is required</t>
  </si>
  <si>
    <t>(3) Plugging and filling excavated drainage ditches to allow hydrologic conditions to return to pre-drainage conditions to the extent practicable</t>
  </si>
  <si>
    <t>(2) Removing dikes and associated appurtenances (such as culverts, pipes, valves, gates, and fencing) to allow waters to access floodplains to the extent that existed prior to the installation of such dikes and associated appurtenances</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</si>
  <si>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</si>
  <si>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 xml:space="preserve">For guidance in addressing special environmental concerns, see NECH Subpart B and the Special Environmental Concern Evaluation Procedure Guide Sheets. Document any additional State and/or local special environmental concerns in "K. Other Agencies and Broad Public Concerns".  Attach additional documentation if needed.  </t>
  </si>
  <si>
    <t>NRCS is required to conduct an EE for all planning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</si>
  <si>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r>
      <t xml:space="preserve">Program Authority </t>
    </r>
    <r>
      <rPr>
        <u/>
        <sz val="10"/>
        <rFont val="Arial"/>
        <family val="2"/>
      </rPr>
      <t>(optional)</t>
    </r>
    <r>
      <rPr>
        <b/>
        <u/>
        <sz val="10"/>
        <rFont val="Arial"/>
        <family val="2"/>
      </rPr>
      <t>:</t>
    </r>
    <r>
      <rPr>
        <sz val="10"/>
        <rFont val="Arial"/>
        <family val="2"/>
      </rPr>
      <t xml:space="preserve">  Identifying the program authority (EQIP, CSP, etc.) can help lead the planner to the appropriate NRCS NEPA document the planner may tier to as addressed later in section "R. Rationale Supporting the Finding".</t>
    </r>
  </si>
  <si>
    <t>"No Action":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client's current and planned management strategies without implementation of a federally assisted action.</t>
  </si>
  <si>
    <t>"No Action":  Record the impacts that are likely to occur (or what the predicted future condition of the identified resource concerns might be) under the client's planned management strategies without implementation of a federally assisted action.  Address impacts to each identified resource concern, quantifying where possible.  If this information is found elsewhere in the conservation plan, simply provide a summary here.</t>
  </si>
  <si>
    <t xml:space="preserve">NOTE: </t>
  </si>
  <si>
    <t>Compensation is not required for irrigation or leakage-induced wetlands where no natural wetlands existed before the irrigation or waste management activity, though such areas may be regulated by other Federal agencies or State, Tribal, or local agencies.</t>
  </si>
  <si>
    <t>This guide sheet addresses policy found in Title 190, General Manual, Part 410, Subpart B, Section 410.26.  Use the Clean Water Act Guide Sheet for addressing wetland concerns relating to the Clean Water Act.</t>
  </si>
  <si>
    <r>
      <t xml:space="preserve">Are wetlands present in or near the planning area?  
</t>
    </r>
    <r>
      <rPr>
        <b/>
        <sz val="10"/>
        <rFont val="Arial"/>
        <family val="2"/>
      </rPr>
      <t>NOTE:</t>
    </r>
    <r>
      <rPr>
        <sz val="10"/>
        <rFont val="Arial"/>
        <family val="2"/>
      </rPr>
      <t xml:space="preserve">  Wetlands are areas that are inundated by surface or ground water with a frequency sufficient to support and, under normal circumstances, do or would support prevalence of vegetative or aquatic life that requires saturated or seasonally saturated soil conditions for growth and reproduction, except for irrigation or leakage-induced wetlands created in uplands.</t>
    </r>
  </si>
  <si>
    <t>NATURAL AREAS
NECH 610.32</t>
  </si>
  <si>
    <t>PRIME AND UNIQUE FARMLANDS
NECH 610.33</t>
  </si>
  <si>
    <t>RIPARIAN AREA
NECH 610.34</t>
  </si>
  <si>
    <t>SCENIC BEAUTY
NECH 610.35</t>
  </si>
  <si>
    <t>WETLANDS
NECH 610.36</t>
  </si>
  <si>
    <t>WILD AND SCENIC RIVERS
NECH 610.37</t>
  </si>
  <si>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identified in Section "P".</t>
    </r>
  </si>
  <si>
    <t>May Affect</t>
  </si>
  <si>
    <t>Actions</t>
  </si>
  <si>
    <t>These results are pasted into CART-Results Tab+A1:K1</t>
  </si>
  <si>
    <t>Resource Concern Category</t>
  </si>
  <si>
    <t>Resource Concern</t>
  </si>
  <si>
    <t>Resource Concern Component</t>
  </si>
  <si>
    <t>CART-Existing Condition</t>
  </si>
  <si>
    <t>CART-Planned Effects</t>
  </si>
  <si>
    <t>Planning Criteria</t>
  </si>
  <si>
    <t>Existing Override</t>
  </si>
  <si>
    <t>Planned Override</t>
  </si>
  <si>
    <t>"HECS" drop down list</t>
  </si>
  <si>
    <t>Special Environmental Concerns: Environmental Laws, Executive Orders, Policies, etc.</t>
  </si>
  <si>
    <t>"Context" drop down list</t>
  </si>
  <si>
    <t>Local</t>
  </si>
  <si>
    <t>Regional</t>
  </si>
  <si>
    <t>National</t>
  </si>
  <si>
    <t>CEs</t>
  </si>
  <si>
    <t>If preferred alternative is not a federal action where NRCS has control or responsibility and this NRCS-CPA-52 is shared with someone other than the client, then indicate to whom this is being provided.</t>
  </si>
  <si>
    <t xml:space="preserve">NRCS is the RFO if the action is subject to NRCS control and responsibility (e.g., 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</si>
  <si>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t>(1) Soil Survey</t>
  </si>
  <si>
    <t>(2) Snow Survey and Water Supply Forecasts (does NOT include structural activities)</t>
  </si>
  <si>
    <t>(3) Plant Materials for Conservation</t>
  </si>
  <si>
    <t>(4) Inventory and Monitoring</t>
  </si>
  <si>
    <t>(5) River Basin Studies under Section 6 under Public law (PL) 83-566 as amended</t>
  </si>
  <si>
    <t>Data Gathering &amp; Interpretation Categorical Exclusions:</t>
  </si>
  <si>
    <r>
      <t xml:space="preserve">F.  Resource Concerns and Existing/ Benchmark Conditions
</t>
    </r>
    <r>
      <rPr>
        <sz val="7"/>
        <rFont val="Arial"/>
        <family val="2"/>
      </rPr>
      <t>(Analyze and record the existing/benchmark conditions for each identified concern)</t>
    </r>
  </si>
  <si>
    <r>
      <rPr>
        <b/>
        <sz val="8"/>
        <rFont val="Arial"/>
        <family val="2"/>
      </rPr>
      <t>Amount, Status, Description</t>
    </r>
    <r>
      <rPr>
        <sz val="8"/>
        <rFont val="Arial"/>
        <family val="2"/>
      </rPr>
      <t xml:space="preserve">
</t>
    </r>
    <r>
      <rPr>
        <i/>
        <sz val="7"/>
        <rFont val="Arial"/>
        <family val="2"/>
      </rPr>
      <t>(Document both short and long term impacts)</t>
    </r>
  </si>
  <si>
    <t>U.S. Department of Agriculture</t>
  </si>
  <si>
    <t>I.   Effects of Alternatives (continued)</t>
  </si>
  <si>
    <r>
      <t xml:space="preserve">Document all impacts
</t>
    </r>
    <r>
      <rPr>
        <sz val="6"/>
        <rFont val="Arial"/>
        <family val="2"/>
      </rPr>
      <t>(Attach Guide Sheets as applicable)</t>
    </r>
  </si>
  <si>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xml:space="preserve">.  NRCS is required to prepare and publish its own Finding of No Significant Impact for an EA or Record of Decision for an EIS when adopting another agency's EA or EIS document. </t>
    </r>
    <r>
      <rPr>
        <sz val="7"/>
        <rFont val="Arial"/>
        <family val="2"/>
      </rPr>
      <t>(</t>
    </r>
    <r>
      <rPr>
        <b/>
        <sz val="7"/>
        <rFont val="Arial"/>
        <family val="2"/>
      </rPr>
      <t>Note: This box is not applicable to FSA)</t>
    </r>
  </si>
  <si>
    <t xml:space="preserve">   -Entire agricultural, or forestry operation</t>
  </si>
  <si>
    <t xml:space="preserve">   -Neighborhood, community</t>
  </si>
  <si>
    <t xml:space="preserve">   -Town or city</t>
  </si>
  <si>
    <t xml:space="preserve">   -County</t>
  </si>
  <si>
    <t xml:space="preserve">   -Stream reach</t>
  </si>
  <si>
    <t xml:space="preserve">   -Sub-watershed (ex. 12-digit HUC, or smaller)</t>
  </si>
  <si>
    <t xml:space="preserve">   -Other local context (comments required:_____________________________________)</t>
  </si>
  <si>
    <t xml:space="preserve">   -Conterminous 48-states</t>
  </si>
  <si>
    <t xml:space="preserve">   -All 50 states</t>
  </si>
  <si>
    <t xml:space="preserve">   -All 50 states and territories</t>
  </si>
  <si>
    <t xml:space="preserve">   -Other national context (comments required:_____________________________________)</t>
  </si>
  <si>
    <t xml:space="preserve">   -In-state region (ex. coastal region, plains region, mountain region)</t>
  </si>
  <si>
    <t xml:space="preserve">   -Multi-county area</t>
  </si>
  <si>
    <t xml:space="preserve">   -Watershed (ex. 10-digit HUC, or larger)</t>
  </si>
  <si>
    <t xml:space="preserve">   -Statewide, or Territory-wide</t>
  </si>
  <si>
    <t xml:space="preserve">   -Multi-state area (ex. Chesapeake Bay watershed, range of Lesser prairie chicken, Pacific Island area)</t>
  </si>
  <si>
    <t xml:space="preserve">   -Other regional context (comments required:_____________________________________)</t>
  </si>
  <si>
    <t>Continental and Global</t>
  </si>
  <si>
    <t xml:space="preserve">   -Continental (ex. United States, Mexico, and Canada)</t>
  </si>
  <si>
    <t xml:space="preserve">   -Multi-continental (ex. North America and South America)</t>
  </si>
  <si>
    <t xml:space="preserve">   -Global</t>
  </si>
  <si>
    <t xml:space="preserve">   -Other continental and global context (comments required:_____________________________________)</t>
  </si>
  <si>
    <t>Indicate to whom CPA52 is being provided.</t>
  </si>
  <si>
    <t xml:space="preserve">   -Other (please describe:__________________________________)</t>
  </si>
  <si>
    <r>
      <t xml:space="preserve">A. Client Name: </t>
    </r>
    <r>
      <rPr>
        <sz val="8"/>
        <rFont val="Arial"/>
        <family val="2"/>
      </rPr>
      <t xml:space="preserve"> </t>
    </r>
  </si>
  <si>
    <r>
      <t xml:space="preserve">Need for Action:  (Record results from planning step 1.)  </t>
    </r>
    <r>
      <rPr>
        <sz val="10"/>
        <rFont val="Arial"/>
        <family val="2"/>
      </rPr>
      <t xml:space="preserve">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</si>
  <si>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Field Inventory Guide Sheet - Notes Section</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</si>
  <si>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</si>
  <si>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Additional Notes</t>
  </si>
  <si>
    <t>Contact the State Environmental Compliance Liaison. Further NEPA analysis required. Explain in Notes Section.</t>
  </si>
  <si>
    <t>Contact the State Environmental Compliance Liaison for list of NEPA documents formally adopted and available for tiering.  Document in "R.1" below. No additional analysis is required</t>
  </si>
  <si>
    <t>Technical Assistance (CTA) only; NRCS has no control over implementation of the preferred alternative.</t>
  </si>
  <si>
    <t>Agricultural Conservation Easement Program (ACEP), NRCS, Environmental Assessment, December 2020</t>
  </si>
  <si>
    <t>Agricultural Management Assistance Program (AMAP), NRCS, Environmental Assessment, November 2002</t>
  </si>
  <si>
    <t>Conservation Stewardship Program (CSP), NRCS, Environmental Assessment, October 2020</t>
  </si>
  <si>
    <t>Emergency Watershed Protection Program (EWP), NRCS, Programmatic Environmental Impact Statement, April 2005</t>
  </si>
  <si>
    <t>Environmental Quality Incentives Program (EQIP), NRCS, Environmental Assessment, October 2020</t>
  </si>
  <si>
    <t>Healthy Forest Reserve Program (HFRP), NRCS, Environmental Assessment, April 2006</t>
  </si>
  <si>
    <t>Regional Conservation Partnership Program (RCPP), NRCS, Environmental Assessment, January 2021</t>
  </si>
  <si>
    <t>Partnerships for Climate Smart Commodities, NRCS, Environmental Assessment, August 2022</t>
  </si>
  <si>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Concern List and Planning Criteria Section 3 to identify Resource Concerns present and use approved Measurement and Assessment Tools to compare the potential environmental effects of alternatives.  Include resource concerns that apply, adding additional sheets as necessary.  </t>
    </r>
  </si>
  <si>
    <t>RUN REPORT</t>
  </si>
  <si>
    <r>
      <t>Refer to</t>
    </r>
    <r>
      <rPr>
        <b/>
        <i/>
        <sz val="6.5"/>
        <color rgb="FF002060"/>
        <rFont val="Arial"/>
        <family val="2"/>
      </rPr>
      <t xml:space="preserve"> </t>
    </r>
    <r>
      <rPr>
        <b/>
        <u/>
        <sz val="6.5"/>
        <color rgb="FF002060"/>
        <rFont val="Arial"/>
        <family val="2"/>
      </rPr>
      <t>Appendix A</t>
    </r>
    <r>
      <rPr>
        <b/>
        <i/>
        <sz val="6.5"/>
        <color rgb="FF002060"/>
        <rFont val="Arial"/>
        <family val="2"/>
      </rPr>
      <t xml:space="preserve"> (CART-Resource Concerns Results) </t>
    </r>
    <r>
      <rPr>
        <b/>
        <sz val="6.5"/>
        <color rgb="FF002060"/>
        <rFont val="Arial"/>
        <family val="2"/>
      </rPr>
      <t xml:space="preserve">for a list of Resource Concerns assessed in CART, including analysis of </t>
    </r>
    <r>
      <rPr>
        <b/>
        <i/>
        <sz val="6.5"/>
        <color rgb="FF002060"/>
        <rFont val="Arial"/>
        <family val="2"/>
      </rPr>
      <t xml:space="preserve">Effects of Alternatives </t>
    </r>
    <r>
      <rPr>
        <b/>
        <sz val="6.5"/>
        <color rgb="FF002060"/>
        <rFont val="Arial"/>
        <family val="2"/>
      </rPr>
      <t>on Soil, Water, Air, Plants, Animals, and Energy (SWAPAE ) resources. Additional resource concerns not assessed in CART can be selected and analyzed below.</t>
    </r>
  </si>
  <si>
    <r>
      <rPr>
        <sz val="7"/>
        <rFont val="Arial"/>
        <family val="2"/>
      </rPr>
      <t>1)</t>
    </r>
    <r>
      <rPr>
        <sz val="8"/>
        <rFont val="Arial"/>
        <family val="2"/>
      </rPr>
      <t xml:space="preserve"> Is the preferred alternative expected to cause significant effects on public health or safety?</t>
    </r>
  </si>
  <si>
    <r>
      <rPr>
        <sz val="7"/>
        <rFont val="Arial"/>
        <family val="2"/>
      </rPr>
      <t>3</t>
    </r>
    <r>
      <rPr>
        <sz val="8"/>
        <rFont val="Arial"/>
        <family val="2"/>
      </rPr>
      <t>) Are the effects of the preferred alternative on the quality of the human environment likely to be highly controversial?</t>
    </r>
  </si>
  <si>
    <r>
      <rPr>
        <sz val="7"/>
        <rFont val="Arial"/>
        <family val="2"/>
      </rPr>
      <t>4)</t>
    </r>
    <r>
      <rPr>
        <sz val="8"/>
        <rFont val="Arial"/>
        <family val="2"/>
      </rPr>
      <t xml:space="preserve"> Does the preferred alternative have highly uncertain effects or involve unique or unknown risks on the human environment?</t>
    </r>
  </si>
  <si>
    <r>
      <rPr>
        <sz val="7"/>
        <rFont val="Arial"/>
        <family val="2"/>
      </rPr>
      <t>5)</t>
    </r>
    <r>
      <rPr>
        <sz val="8"/>
        <rFont val="Arial"/>
        <family val="2"/>
      </rPr>
      <t xml:space="preserve"> Does the preferred alternative establish a precedent for future actions with significant impacts or represent a decision in principle about a future consideration?</t>
    </r>
  </si>
  <si>
    <r>
      <rPr>
        <sz val="7"/>
        <rFont val="Arial"/>
        <family val="2"/>
      </rPr>
      <t>6)</t>
    </r>
    <r>
      <rPr>
        <sz val="8"/>
        <rFont val="Arial"/>
        <family val="2"/>
      </rPr>
      <t xml:space="preserve"> Is the preferred alternative known or reasonably expected to have potentially significant environment impacts to the quality of the human environment either individually or cumulatively over time?</t>
    </r>
  </si>
  <si>
    <r>
      <rPr>
        <sz val="7"/>
        <rFont val="Arial"/>
        <family val="2"/>
      </rPr>
      <t>8)</t>
    </r>
    <r>
      <rPr>
        <sz val="8"/>
        <rFont val="Arial"/>
        <family val="2"/>
      </rPr>
      <t xml:space="preserve"> Will the preferred alternative threaten a violation of Federal, State, or local law or requirements for the protection of the environment?</t>
    </r>
  </si>
  <si>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areawide Programmatic NEPA documents that can be referred to.  For information about "Tiering" to existing NRCS NEPA documents see the NECH Part 610.81.</t>
  </si>
  <si>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</si>
  <si>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r>
      <rPr>
        <b/>
        <sz val="7"/>
        <rFont val="Arial"/>
        <family val="2"/>
      </rPr>
      <t>K.1</t>
    </r>
    <r>
      <rPr>
        <sz val="7"/>
        <rFont val="Arial"/>
        <family val="2"/>
      </rPr>
      <t xml:space="preserve"> Easements, Permissions, Public Review, or Permits Required and Agencies Consulted.</t>
    </r>
  </si>
  <si>
    <r>
      <rPr>
        <b/>
        <sz val="7"/>
        <rFont val="Arial"/>
        <family val="2"/>
      </rPr>
      <t xml:space="preserve">K.2 </t>
    </r>
    <r>
      <rPr>
        <sz val="7"/>
        <rFont val="Arial"/>
        <family val="2"/>
      </rPr>
      <t>Cumulative Effects Narrative (Describe the cumulative impacts considered, including past, present and known future actions regardless of who performed the actions)</t>
    </r>
  </si>
  <si>
    <r>
      <t xml:space="preserve">C. Identification # </t>
    </r>
    <r>
      <rPr>
        <sz val="7"/>
        <rFont val="Arial"/>
        <family val="2"/>
      </rPr>
      <t>(farm, tract, field #, etc. as required)</t>
    </r>
    <r>
      <rPr>
        <b/>
        <sz val="8"/>
        <rFont val="Arial"/>
        <family val="2"/>
      </rPr>
      <t>:</t>
    </r>
  </si>
  <si>
    <t xml:space="preserve">   -Fields and Tracts listed/linked in this EE Analysis</t>
  </si>
  <si>
    <t xml:space="preserve">   -Airshed</t>
  </si>
  <si>
    <t xml:space="preserve">   -Viewshed</t>
  </si>
  <si>
    <r>
      <t>Signature</t>
    </r>
    <r>
      <rPr>
        <sz val="7"/>
        <rFont val="Arial"/>
        <family val="2"/>
      </rPr>
      <t xml:space="preserve"> (NRCS Certified Planner)</t>
    </r>
  </si>
  <si>
    <t>O.  Planner Signature - To the best of my knowledge, the data shown on this form is accurate and complete:</t>
  </si>
  <si>
    <r>
      <t xml:space="preserve"> Signature</t>
    </r>
    <r>
      <rPr>
        <sz val="8"/>
        <rFont val="Arial"/>
        <family val="2"/>
      </rPr>
      <t xml:space="preserve"> </t>
    </r>
    <r>
      <rPr>
        <sz val="7"/>
        <rFont val="Arial"/>
        <family val="2"/>
      </rPr>
      <t>(Other)</t>
    </r>
  </si>
  <si>
    <t>"SEC" drop down list for T&amp;E, EFH, MBTA/BGEA</t>
  </si>
  <si>
    <t>● Public Health &amp; Safety</t>
  </si>
  <si>
    <t>● Land Use</t>
  </si>
  <si>
    <t>● Capital</t>
  </si>
  <si>
    <t>● Labor</t>
  </si>
  <si>
    <t>● Management Level</t>
  </si>
  <si>
    <t>● Profitability</t>
  </si>
  <si>
    <t>● Risk</t>
  </si>
  <si>
    <t>● Other</t>
  </si>
  <si>
    <r>
      <rPr>
        <sz val="7"/>
        <rFont val="Arial"/>
        <family val="2"/>
      </rPr>
      <t>7)</t>
    </r>
    <r>
      <rPr>
        <sz val="8"/>
        <rFont val="Arial"/>
        <family val="2"/>
      </rPr>
      <t xml:space="preserve"> 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wetlands, floodplains, coastal zones, coral reefs, essential fish habitat, wild and scenic rivers, clean air, riparian areas, natural areas, and invasive species.</t>
    </r>
  </si>
  <si>
    <t xml:space="preserve">   -Farm Service Agency (FSA)</t>
  </si>
  <si>
    <t xml:space="preserve">   -Conservation District</t>
  </si>
  <si>
    <t>An NRCS Certified Planner employee (Level 3 or above), must sign the second signature line to confirm and validate that the best available information was used to accurately complete the environmental evaluation. Any planner (not an NRCS Certified Planner employee (Level 3 or above)) who contributed or was actively engaged in the completion of this EE will sign and date the first signature line. When the preferred alternative is not a federal action where NRCS has control or responsibility, NRCS will sign only as the certified planner and provide a copy of this form to the lead agency responsible for documenting compliance with NEPA according to their own regulations and procedures.</t>
  </si>
  <si>
    <t xml:space="preserve">May Affect, NLAA </t>
  </si>
  <si>
    <t>May Affect, LAA</t>
  </si>
  <si>
    <t>Not Applicable</t>
  </si>
  <si>
    <t>Natural Resources Conservation Service</t>
  </si>
  <si>
    <r>
      <rPr>
        <b/>
        <sz val="14"/>
        <rFont val="Arial"/>
        <family val="2"/>
      </rPr>
      <t>Steps to Enable Macros and ActiveX Settings in Microsoft Excel</t>
    </r>
    <r>
      <rPr>
        <b/>
        <sz val="16"/>
        <rFont val="Arial"/>
        <family val="2"/>
      </rPr>
      <t xml:space="preserve">
</t>
    </r>
    <r>
      <rPr>
        <b/>
        <sz val="14"/>
        <rFont val="Arial"/>
        <family val="2"/>
      </rPr>
      <t>(Macros-enabled NRCS-CPA-52 Worksheet)</t>
    </r>
  </si>
  <si>
    <t>1.  Open the Microsoft Office Excel application.
2.  Click on the "File" tab in the top left corner of the screen.
3.  Click on "Options" at the bottom of the menu on the left-hand side.
4.  In the left-hand menu of the "Options" window, click on "Trust Center".
5.  Click on the "Trust Center Settings" button in the right-hand pane.
6.  In the "Trust Center" window, click on "Macro Settings", and select the option to “Enable VBA Macros...”.           (See Examples below)</t>
  </si>
  <si>
    <t>7.  In the "Trust Center" window, click on "ActiveX Settings", and the option to "Enable all controls without restrictions and without prompting…". (See Example below)</t>
  </si>
  <si>
    <t>8.  Click "OK" to save the changes.
9.  Lastly, in the "Trust Center" window, click on “Trusted Locations”, and then “Add new location…”. In the new window, set the Path to: C:\ and check the “Subfolders of this location are also trusted” box (See Example below). Make sure to save and always open the macros-enabled worksheet from the C: drive.</t>
  </si>
  <si>
    <t xml:space="preserve">Steps to Integrate CART-Results into Macros-enabled               NRCS-CPA-52 Worksheet </t>
  </si>
  <si>
    <t>1.  Navigate to the client's CART-Results page in CART.
2.  In the Table View, copy the entire table, beginning with the heading through the last row.</t>
  </si>
  <si>
    <t>3. In the CART-Results tab, press the “Paste CART Results” button.</t>
  </si>
  <si>
    <t>4. Verify resource concerns selected in CART have been populated in Section F within the “CART-Results” tab.</t>
  </si>
  <si>
    <t>5. Analyze resource condition in Section F (edit cells as needed).</t>
  </si>
  <si>
    <t>6. For each Alternative in Section I, describe both short-term and long-term effects at the Resource Concern Category-level.</t>
  </si>
  <si>
    <t>FS1</t>
  </si>
  <si>
    <t>FS2</t>
  </si>
  <si>
    <t>Fact Sheet</t>
  </si>
  <si>
    <r>
      <t xml:space="preserve">The client is responsible for obtaining permits and complying with the Clean Water Act and state requirements. </t>
    </r>
    <r>
      <rPr>
        <b/>
        <sz val="10"/>
        <rFont val="Arial"/>
        <family val="2"/>
      </rPr>
      <t xml:space="preserve"> However, NRCS planners should work with the client for early coordination with the Corps of Engineers (Corps) and state regulatory personnel so that if there may be any mitigation or installations measures required those are included in the planning portion of the project and documented on the NE-CPA-52.</t>
    </r>
    <r>
      <rPr>
        <sz val="10"/>
        <rFont val="Arial"/>
        <family val="2"/>
      </rPr>
      <t xml:space="preserve">  Examples include permits related to Section 404 (Corps of Engineers) and Sections 401, 402, and 303 (Nebraska Department of Environment and Energy).  </t>
    </r>
  </si>
  <si>
    <r>
      <t xml:space="preserve">The final plans (i.e. mitigation, restoration) should not be contrary to what other agencies may require through review/permitting processes.  </t>
    </r>
    <r>
      <rPr>
        <b/>
        <sz val="10"/>
        <rFont val="Arial"/>
        <family val="2"/>
      </rPr>
      <t>NRCS can not provide planning assistance for alternatives that would be contrary to any other laws, regulations or executive orders, etc.</t>
    </r>
    <r>
      <rPr>
        <sz val="10"/>
        <rFont val="Arial"/>
        <family val="2"/>
      </rPr>
      <t xml:space="preserve">  Changes made during the planning process that may impact the applicability of the permit or exemption, such as amount or location of fill or discharges of pollutants, should be coordinated with the appropriate issuing agency. </t>
    </r>
    <r>
      <rPr>
        <u/>
        <sz val="10"/>
        <rFont val="Arial"/>
        <family val="2"/>
      </rPr>
      <t xml:space="preserve"> It is preferred that the landowner should make the initial contact.</t>
    </r>
  </si>
  <si>
    <t>●Floodplain Management</t>
  </si>
  <si>
    <t>●Invasive Species</t>
  </si>
  <si>
    <t>waters of U.S.</t>
  </si>
  <si>
    <t>●Natural Areas</t>
  </si>
  <si>
    <r>
      <t xml:space="preserve">Will the action(s) involve or likely result in the discharge or placement of dredged or fill material or other pollutants into areas that could be considered to be waters of the United States (Including, but not limited to wetlands and other waters such as lakes, streams, channels, and other water conveyances, including some small ditches)?  </t>
    </r>
    <r>
      <rPr>
        <i/>
        <sz val="10"/>
        <rFont val="Arial"/>
        <family val="2"/>
      </rPr>
      <t>More detailed information regarding waters of the United States and Federal permitting programs under CWA is found in the NECH 610.22.</t>
    </r>
  </si>
  <si>
    <t>●Prime and Unique Farmlands</t>
  </si>
  <si>
    <t>●Riparian Area</t>
  </si>
  <si>
    <t>Indicators of “Other Waters”:</t>
  </si>
  <si>
    <t>Open water, dry lake/pond beds, or mud flats on photos.</t>
  </si>
  <si>
    <t>●Scenic Beauty</t>
  </si>
  <si>
    <t>Drainage patterns that are evident on available inventory tools or in the field.</t>
  </si>
  <si>
    <t>Blue lines or similar designations on USGS and/or other maps.</t>
  </si>
  <si>
    <t>Features on maps labeled as stream, lake, river, creek, gulch, arroyo, etc.</t>
  </si>
  <si>
    <t>Go to Resource Considerations Guide Sheet</t>
  </si>
  <si>
    <t>Corps Wehrspann Field Office</t>
  </si>
  <si>
    <t>To ensure compliance with Corps requirements contact:</t>
  </si>
  <si>
    <t>Wehrspann Field Office</t>
  </si>
  <si>
    <t>8901 South 154th Street, Omaha NE 68138-3621</t>
  </si>
  <si>
    <t>(402) 896-0896</t>
  </si>
  <si>
    <t>NE404Reg@usace.army.mil</t>
  </si>
  <si>
    <t>NE Department of Environment and Energy</t>
  </si>
  <si>
    <t>See Permits &amp; Authoriztions / NDEE Permitting &amp; Authorization Programs / NPDES Program</t>
  </si>
  <si>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Proceed to Step 2.</t>
    </r>
  </si>
  <si>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III below.</t>
    </r>
  </si>
  <si>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r>
      <rPr>
        <b/>
        <sz val="10"/>
        <rFont val="Arial"/>
        <family val="2"/>
      </rPr>
      <t>Complete Section III below.</t>
    </r>
  </si>
  <si>
    <t>SECTION III</t>
  </si>
  <si>
    <t>Title 117 Nebraska Surface Water Quality Standards</t>
  </si>
  <si>
    <t>In some instances where the Corps does not take jurisdiction, such as with isolated wetlands, Title 117 of Nebraska's Surface Water Quality Standards may apply.  The Nebraska Department of Environment and Energy (NDEE) administers this regulation.  These standards apply to all "Waters of the State", including isolated and adjacent wetlands, creeks, lakes, rivers, etc.  If the Corps issues a individual permit or nationwide permit then NDEE would already be involved with reviewing the project.</t>
  </si>
  <si>
    <t>Does the proposed activity potentially impact any "waters of the state", either directly or indirectly that were not associated with Corps authorization or permitting?</t>
  </si>
  <si>
    <r>
      <rPr>
        <b/>
        <sz val="10"/>
        <rFont val="Arial"/>
        <family val="2"/>
      </rPr>
      <t>If  “Yes,”</t>
    </r>
    <r>
      <rPr>
        <sz val="10"/>
        <rFont val="Arial"/>
        <family val="2"/>
      </rPr>
      <t xml:space="preserve"> document the finding, and inform the client that they need to contact NDEE for recommendations, oversight and/or permitting. Continue planning, but NDEE concurrance is required prior to implementation (attach or document response in "Notes" below).</t>
    </r>
  </si>
  <si>
    <t>To ensure compliance with NDEE's standards contact:</t>
  </si>
  <si>
    <t>Nebraska Department of Environment and Energy</t>
  </si>
  <si>
    <t>(402) 471-2186 / (877) 253-2603</t>
  </si>
  <si>
    <t>245 Fallbrook Blvd Suite 100, Lincoln NE 68521 / PO Box 98922 Lincoln, NE 68509</t>
  </si>
  <si>
    <t>Water Quality Division -- Planning Unit</t>
  </si>
  <si>
    <t>402-471-2875</t>
  </si>
  <si>
    <t>PO Box 98922,  Lincoln NE  68509-8922</t>
  </si>
  <si>
    <t>ndee.401certification@nebraska.gov</t>
  </si>
  <si>
    <t>Nebraska Environmental Compliance Tool</t>
  </si>
  <si>
    <t>Practice Numbers</t>
  </si>
  <si>
    <t>428A</t>
  </si>
  <si>
    <t>428B</t>
  </si>
  <si>
    <t>428C</t>
  </si>
  <si>
    <t>521A</t>
  </si>
  <si>
    <t>521B</t>
  </si>
  <si>
    <t>521C</t>
  </si>
  <si>
    <t>521D</t>
  </si>
  <si>
    <t>589C</t>
  </si>
  <si>
    <t xml:space="preserve">Found in the Nebraska Environmental Compliance Tool:  </t>
  </si>
  <si>
    <t>Use Current Range Maps to further review APE:</t>
  </si>
  <si>
    <r>
      <t>●</t>
    </r>
    <r>
      <rPr>
        <b/>
        <sz val="10"/>
        <rFont val="Arial"/>
        <family val="2"/>
      </rPr>
      <t xml:space="preserve"> Section 1</t>
    </r>
    <r>
      <rPr>
        <sz val="10"/>
        <rFont val="Arial"/>
        <family val="2"/>
      </rPr>
      <t xml:space="preserve">- Federally listed endangered or threatened species/habitats  </t>
    </r>
  </si>
  <si>
    <r>
      <rPr>
        <b/>
        <sz val="10"/>
        <rFont val="Arial"/>
        <family val="2"/>
      </rPr>
      <t>● Section 2</t>
    </r>
    <r>
      <rPr>
        <sz val="10"/>
        <rFont val="Arial"/>
        <family val="2"/>
      </rPr>
      <t xml:space="preserve">- Federally proposed species/habitats  </t>
    </r>
  </si>
  <si>
    <r>
      <rPr>
        <b/>
        <sz val="10"/>
        <rFont val="Arial"/>
        <family val="2"/>
      </rPr>
      <t>● Section 3</t>
    </r>
    <r>
      <rPr>
        <sz val="10"/>
        <rFont val="Arial"/>
        <family val="2"/>
      </rPr>
      <t>- Federal candidate species/habitats</t>
    </r>
  </si>
  <si>
    <r>
      <rPr>
        <b/>
        <sz val="10"/>
        <rFont val="Arial"/>
        <family val="2"/>
      </rPr>
      <t>● Section 4</t>
    </r>
    <r>
      <rPr>
        <sz val="10"/>
        <rFont val="Arial"/>
        <family val="2"/>
      </rPr>
      <t>- State/Tribal species/habitats</t>
    </r>
  </si>
  <si>
    <t>Use programmatic consultation Evaluation Parameters and Species Matrix for determinations.</t>
  </si>
  <si>
    <t>SECTION 1:  Federally listed endangered or threatened species/habitats (continued)</t>
  </si>
  <si>
    <r>
      <t xml:space="preserve">If “Yes,” and your answer was "NLAA" according to a programmatic consultation </t>
    </r>
    <r>
      <rPr>
        <sz val="10"/>
        <rFont val="Arial"/>
        <family val="2"/>
      </rPr>
      <t xml:space="preserve">and there are any required conservation measures indicated by the Species Matrix, then the action will only be implemented according to the terms of the consultation (Landowner Agreement To Implement Conservation Measures form).  If a NRCS programmatic consultation was not used then inform the client that the NRCS must conference on listed species with USFWS and only upon landowners' written consent (Landowner Consent For Consultation/Conferencing form).  Contact the State Wildlife Biologist to proceed with conferencing.  The action will only be implemented according to the terms of the conference to the extent practicable (Landowner Agreement To Implement Conservation Measures form).  </t>
    </r>
    <r>
      <rPr>
        <b/>
        <sz val="10"/>
        <rFont val="Arial"/>
        <family val="2"/>
      </rPr>
      <t>When conference is complete, reference or attach the consultation documents to form NE-CPA-52 and proceed with planning.</t>
    </r>
  </si>
  <si>
    <r>
      <t>Notes</t>
    </r>
    <r>
      <rPr>
        <sz val="12"/>
        <rFont val="Arial"/>
        <family val="2"/>
      </rPr>
      <t xml:space="preserve"> for Federally proposed species/habitats:</t>
    </r>
    <r>
      <rPr>
        <b/>
        <sz val="12"/>
        <rFont val="Arial"/>
        <family val="2"/>
      </rPr>
      <t xml:space="preserve"> </t>
    </r>
    <r>
      <rPr>
        <sz val="12"/>
        <rFont val="Arial"/>
        <family val="2"/>
      </rPr>
      <t>(findings/rationale)</t>
    </r>
  </si>
  <si>
    <t>SECTION 4:  State/Tribal species/habitats (continued)</t>
  </si>
  <si>
    <r>
      <t>If "No," and your answer in Step 2 was, "NLAA"</t>
    </r>
    <r>
      <rPr>
        <sz val="10"/>
        <rFont val="Arial"/>
        <family val="2"/>
      </rPr>
      <t xml:space="preserve"> and there is no possibility of any short-term or long-term adverse effects then continue with planning but ensure the client is aware of the effects.  The planning action only continues according to any applicable conservation measures (Landowner Agreement To Implement Conservation Measures form).  </t>
    </r>
    <r>
      <rPr>
        <b/>
        <sz val="10"/>
        <rFont val="Arial"/>
        <family val="2"/>
      </rPr>
      <t>Document on the NRCS-CPA-52, or notes section below, the finding, rationale, and information sources used and proceed with planning.</t>
    </r>
  </si>
  <si>
    <r>
      <t xml:space="preserve">If "No," and your answer in Step 2 was, "May affect,"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NGPC.  Refer the client to NGPC to address the client’s responsibilities under the Nebraska Nongame and Endangered Species Conservation Act (NESCA), for state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</si>
  <si>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r>
      <t xml:space="preserve">If “Yes,”  and your answer in Step 2 was "NLAA" </t>
    </r>
    <r>
      <rPr>
        <sz val="10"/>
        <rFont val="Arial"/>
        <family val="2"/>
      </rPr>
      <t>according to the programmatic consultation and there are any required conservation measures indicated by the Species Matrix, then the action will only be implemented according to the terms of the consultation (Landowner Agreement To Implement Conservation Measures form).   
If a NRCS programmatic consultation was not used then inform the client that the NRCS must consult on listed species with NGPC and only upon landowners' written consent (Landowner Consent For Consultation/Conferencing form).  Contact the State Wildlife Biologist to proceed with informal consultation.  The action will only be implemented according to the terms of the consultation (Landowner Agreement To Implement Conservation Measures form).  When consultation is complete, reference or attach the consultation documents to form NE-CPA-52 and proceed with planning.</t>
    </r>
  </si>
  <si>
    <r>
      <t xml:space="preserve">If “Yes,”  and your answer in Step 2 was," May affect," </t>
    </r>
    <r>
      <rPr>
        <sz val="10"/>
        <rFont val="Arial"/>
        <family val="2"/>
      </rPr>
      <t>inform the client that the NRCS must consult on listed species with NGPC and only upon landowners' written consent (Landowner Consent For Consultation/Conferencing form).  Contact the State Wildlife Biologist to proceed with consultation.  The action will only be implemented according to the terms of the consultation (Landowner Agreement To Implement Conservation Measures form).</t>
    </r>
    <r>
      <rPr>
        <b/>
        <sz val="10"/>
        <rFont val="Arial"/>
        <family val="2"/>
      </rPr>
      <t xml:space="preserve">  When consultation is complete, reference or attach the consultation documents to form NE-CPA-52 and proceed with planning.</t>
    </r>
  </si>
  <si>
    <r>
      <t>Notes</t>
    </r>
    <r>
      <rPr>
        <sz val="12"/>
        <rFont val="Arial"/>
        <family val="2"/>
      </rPr>
      <t xml:space="preserve"> for State/Tribal species/habitats:</t>
    </r>
    <r>
      <rPr>
        <b/>
        <sz val="12"/>
        <rFont val="Arial"/>
        <family val="2"/>
      </rPr>
      <t xml:space="preserve"> </t>
    </r>
    <r>
      <rPr>
        <sz val="12"/>
        <rFont val="Arial"/>
        <family val="2"/>
      </rPr>
      <t>(findings/rationale)</t>
    </r>
  </si>
  <si>
    <t>Federal Species</t>
  </si>
  <si>
    <t>State Species</t>
  </si>
  <si>
    <t xml:space="preserve">Beetle, American burying (T) </t>
  </si>
  <si>
    <t>Butterfly plant, Colorado</t>
  </si>
  <si>
    <t>Critical_Habitat</t>
  </si>
  <si>
    <t>Beetle, Salt Creek tiger(E)</t>
  </si>
  <si>
    <t>Chub, Sturgeon</t>
  </si>
  <si>
    <t xml:space="preserve">Crane, Whooping (E) </t>
  </si>
  <si>
    <t>Dace, Finescale/North. Redbelly</t>
  </si>
  <si>
    <t>Shiner, Topeka (E)</t>
  </si>
  <si>
    <t>Ladies'-tresses, Ute (T)</t>
  </si>
  <si>
    <t>Fox, Swift</t>
  </si>
  <si>
    <t>Beetle, Salt Creek tiger (E)</t>
  </si>
  <si>
    <t>Mussel, Scaleshell (E)</t>
  </si>
  <si>
    <t>Ginseng, American</t>
  </si>
  <si>
    <t>Northern Long-eared Bat (E)</t>
  </si>
  <si>
    <t xml:space="preserve">Tern, Interior Least </t>
  </si>
  <si>
    <t>Orchid, Western prairie fringed (T)</t>
  </si>
  <si>
    <t>Lady's Slipper, Small White</t>
  </si>
  <si>
    <t>Penstemon, Blowout (E)</t>
  </si>
  <si>
    <t>Longspur, Thick-Billed</t>
  </si>
  <si>
    <t xml:space="preserve">Plover, Piping (T) </t>
  </si>
  <si>
    <t>Massasauga, Western</t>
  </si>
  <si>
    <t>Plover, Mountain</t>
  </si>
  <si>
    <t>Sturgeon, Pallid (E)</t>
  </si>
  <si>
    <t>Rattlesnake, Timber</t>
  </si>
  <si>
    <t>Saltwort</t>
  </si>
  <si>
    <t xml:space="preserve">Shiner, Blacknose </t>
  </si>
  <si>
    <t>Squirrel, Southern Flying</t>
  </si>
  <si>
    <t>Sturgeon, Lake</t>
  </si>
  <si>
    <t>Proposed Critical Habitat</t>
  </si>
  <si>
    <t>Proposed Species</t>
  </si>
  <si>
    <t>Currently none in NE</t>
  </si>
  <si>
    <t>FederalStep2</t>
  </si>
  <si>
    <t>State</t>
  </si>
  <si>
    <t>May affect</t>
  </si>
  <si>
    <t>No effect</t>
  </si>
  <si>
    <t>NLAA-Ben</t>
  </si>
  <si>
    <t>NE-Ben</t>
  </si>
  <si>
    <t>NLAA-Ben:CC</t>
  </si>
  <si>
    <t>NE-Ben:CC</t>
  </si>
  <si>
    <t>NLAA-I&amp;D</t>
  </si>
  <si>
    <t>NE-I&amp;D</t>
  </si>
  <si>
    <t>NLAA-I&amp;D:CC</t>
  </si>
  <si>
    <t>NE-I&amp;D:CC</t>
  </si>
  <si>
    <t xml:space="preserve"> </t>
  </si>
  <si>
    <t>United States Department of Agriculture</t>
  </si>
  <si>
    <t>Special Environmental Concerns</t>
  </si>
  <si>
    <t>Cultural Resources</t>
  </si>
  <si>
    <t>In 1966, Congress passed the National Historic Preservation Act (NHPA) which directed all Federal agencies to establish a preservation program based on the framework outlined in the NHPA, as amended.  It also required all Federal Agencies to take into account the effects of their undertakings on historic properties. NRCS has established policy, procedural references and guidance to comply with NHPA and several related authorities, including the American Indian Religious Freedom Act (42 U.S.C. Section 1996); Native American Graves Protection and Repatriation Act (25 U.S.C. Sections 3001-3013); Executive Order (EO) 13175, Consultation and Coordination with Indian Tribal Governments (2000); EO 13007, Indian Sacred Sites (1996); and a range of Executive Orders, Presidential memoranda, and secretarial memoranda.  NRCS policy and procedures are found in the General Manual 420 Part 401 and the National Cultural Resources Procedures Handbook 190 Part 601.</t>
  </si>
  <si>
    <t>What is it?</t>
  </si>
  <si>
    <t>The term “cultural resources” as used by NRCS is broader than those resources encompassed by the term “historic properties” as defined by the NHPA (16 U.S.C. Section 470 et seq.) and regulations for compliance with section 106 of the NHPA (36 CFR Part 800). Under NHPA, historic properties include any prehistoric or historic district, site, building, structure, or object listed in or eligible for listing in the National Register of Historic Places (NRHP) maintained by the Secretary of the Interior. They also include all records, artifacts, and physical remains associated with the NRHP-eligible historic properties. They may consist of the traces of the past activities and accomplishments of people.  The term “historic property” also includes properties of religious and cultural importance to an Indian Tribe (including Native Alaskan Villages) or Native Hawaiian organization that meet NRHP criteria.  As more broadly used, the term “cultural resources,” covers a wider range of resources than “historic properties,” such as sacred sites, archaeological sites not eligible for the National Register of Historic Places, and archaeological collections.</t>
  </si>
  <si>
    <t>Why is it important?</t>
  </si>
  <si>
    <t xml:space="preserve">As NRCS employees, by completing our NHPA responsibilities, we become part of a historic preservation partnership and stewards of our national heritage. NRCS employees make recommendations to their State Conservationists who, working with National Headquarters management and specialists and consulting parties, make the final agency decisions.  NRCS staff and field employees must meet educational and experience requirements (the Secretary of Interior’s personnel standards for historic preservation) and only make recommendations. The NRCS Chief makes the final decisions with recommendations from the NRCS Senior Policy Official (Deputy for Science and Technology), and the Federal Preservation Officer (National Cultural Resources Specialist) and the state management teams make the final decisions. Under Section 106 of the NHPA, NRCS is required to consider the effects of our undertakings on historic properties in consultation with specific parties. Consultation with State Historic Preservation Officers (SHPO), Tribal Historic Preservation Officers (THPO), federally recognized Indian tribes, and Native Hawaiian Organizations, as appropriate, as well as other interested parties, is required.  When an agency action may alter, directly or indirectly, the characteristics that qualify a historic property for inclusion in the NRHP in a manner that would diminish the integrity of the property’s location, design, setting, materials, workmanship, feeling, or association, (an adverse effect) NRCS is also required to consult to formulate appropriate measures to mitigate potential adverse impacts. </t>
  </si>
  <si>
    <t>Cultural Resources (continued)</t>
  </si>
  <si>
    <t>What is required?</t>
  </si>
  <si>
    <t xml:space="preserve">Several Federal, State, and local laws are designed to preserve and protect cultural resources through review processes that include consultation and collaboration with mandatory consulting partners. The most important of these authorities is the National Historic Preservation Act of 1966 (NHPA). Under Section 106 of the NHPA and implementing regulations (at 36 CFR Part 800), and other legislation, Federal agencies, including NRCS, are required to preserve, protect and take into account cultural resources during project and program planning.  These review processes mandate consultation and collaboration with several preservation partners and stakeholders including State Historic Preservation Officers (SHPOs),  Federally recognized American Indian tribes and their Tribal Historic Preservation Officers (THPOs), Native Hawaiian Organizations (NHOs), and other interested parties, including but not limited to local and county governments and neighbors.  
NRCS also considers cultural resources in its conservation planning for the same reason it protects the natural resources — the soil, water, air, plants and animals. Keeping natural resources in balance helps provide the basis for a healthy and profitable farm environment; keeping cultural resources provides the basis for understanding our human past. The stewardship of these nonrenewable resources is an important link in the conservation ethic that underlies the NRCS mission.
NRCS must consult with concerned parties (see above) to ensure that historic preservation issues and the views of the public are fully considered and the outcomes of consultation are documented.  Review your State level applicable agreement(s).
</t>
  </si>
  <si>
    <t>Cultural Resources at a Glance</t>
  </si>
  <si>
    <r>
      <t xml:space="preserve">Problems/Indicators - </t>
    </r>
    <r>
      <rPr>
        <b/>
        <sz val="10"/>
        <rFont val="Calibri"/>
        <family val="2"/>
      </rPr>
      <t>Potential impacts to cultural resources and/or historic properties (“Undertakings”)</t>
    </r>
  </si>
  <si>
    <t>Potential Causes</t>
  </si>
  <si>
    <t>Potential Solutions</t>
  </si>
  <si>
    <r>
      <t>• Ground disturbing practices</t>
    </r>
    <r>
      <rPr>
        <sz val="10"/>
        <rFont val="Calibri"/>
        <family val="2"/>
        <scheme val="minor"/>
      </rPr>
      <t> </t>
    </r>
    <r>
      <rPr>
        <sz val="10"/>
        <color rgb="FF221E1F"/>
        <rFont val="Calibri"/>
        <family val="2"/>
        <scheme val="minor"/>
      </rPr>
      <t xml:space="preserve"> or other undertakings with the potential to affect historic properties</t>
    </r>
  </si>
  <si>
    <t>• Complete cultural resources investigation for site, including seeking information from relevant sources, prior to conducting ground investigations</t>
  </si>
  <si>
    <t>• Watershed/Area-Wide/Complex projects</t>
  </si>
  <si>
    <t>• Initiate EARLY consultation with appropriate State/Tribal entity, as needed, and develop a Memorandum of Agreement for undertakings that adversely affect historic properties</t>
  </si>
  <si>
    <t>• Proposed land-use changes/conversions</t>
  </si>
  <si>
    <t>• Construction discoveries</t>
  </si>
  <si>
    <t>• Incorporate measures to avoid or minimize adverse effects, and/or mitigation measures to resolve adverse effects, as needed, in project design and specifications</t>
  </si>
  <si>
    <t>Endangered &amp; Threatened Species</t>
  </si>
  <si>
    <t>ENDANGERED AND THREATENED SPECIES AND STATE/TRIBAL SPECIES OF CONCERN</t>
  </si>
  <si>
    <t xml:space="preserve">Consistent with legal requirements of the Endangered Species Act of 1973 and NRCS policy regarding State and Tribal species of concern, NRCS is fully committed to supporting the conservation of formally designated Federal (including “candidate” and “proposed” species), State and Tribal species of concern.  </t>
  </si>
  <si>
    <t>When Congress enacted the ESA in 1973, it made several findings regarding the disappearance of various plant and animal species of the United States, the importance of these species to the Nation and its people, and the obligation of the Federal Government to conserve to the extent practicable the various species of fish, wildlife, and plants facing extinction.  NRCS policy (190-GM, Part 410) also requires consideration of impacts to species protected by State or Tribal laws or regulations.</t>
  </si>
  <si>
    <t xml:space="preserve">Section 7(a) of ESA requires NRCS, in consultation with and with the assistance of the Secretary of the Interior [US Fish and Wildlife Service (USFWS) and/or NOAA National Marine Fisheries Service (NMFS)], to advance the purposes of the act by implementing programs for the conservation of endangered and threatened species, and to ensure that NRCS actions and activities do not jeopardize the continued existence of threatened and endangered species or result in the destruction or adverse modification of the species' critical habitat.  NRCS must also consult with State and/or Tribal entities when considering impacts to species of concern protected by State or Tribal laws or regulations.  </t>
  </si>
  <si>
    <t>NRCS must make an initial effects determination for any endangered or threatened species, designated critical habitats, proposed species or habitats, candidate species, or State or Tribal species of concern protected by State or Tribal law or regulation present, or potentially present, within the project area.  Once the effects determination has been completed, there may be a need to initiate consultation with the USFWS or NMFS that would result in the development of negotiated “reasonable and prudent measures” (RPMs) to mitigate potential negative impacts.  Contact your State Biologist for more information.</t>
  </si>
  <si>
    <t>E&amp;T Species and State/Tribal Species of Concern at a Glance</t>
  </si>
  <si>
    <r>
      <t xml:space="preserve">Problems/Indicators – </t>
    </r>
    <r>
      <rPr>
        <b/>
        <sz val="10"/>
        <rFont val="Calibri"/>
        <family val="2"/>
      </rPr>
      <t>Potential negative impacts to Federal, State, and Tribal Species of Concern</t>
    </r>
  </si>
  <si>
    <t>• Land use changes/conversions</t>
  </si>
  <si>
    <t>• Mitigation to eliminate potential impacts during planning process</t>
  </si>
  <si>
    <t>• In-stream and upland restoration projects</t>
  </si>
  <si>
    <t>• Ground disturbing practices</t>
  </si>
  <si>
    <t>• Consultation with USFWS and/or NMFS</t>
  </si>
  <si>
    <t>• Timing of project implementation</t>
  </si>
  <si>
    <t>• Incorporate RPMs and conservation measures into project specifications</t>
  </si>
  <si>
    <t>• Establish monitoring protocols</t>
  </si>
  <si>
    <r>
      <t xml:space="preserve">Clean Air Act - </t>
    </r>
    <r>
      <rPr>
        <b/>
        <sz val="18"/>
        <rFont val="Arial"/>
        <family val="2"/>
      </rPr>
      <t>Criteria Pollutants</t>
    </r>
  </si>
  <si>
    <t>CLEAN AIR ACT – Criteria Pollutants</t>
  </si>
  <si>
    <t>“Criteria pollutants” are considered excessive concentrations of particulate matter and ozone in the atmosphere that adversely impact human health.</t>
  </si>
  <si>
    <t>Criteria pollutants are those contaminants in the atmosphere for which U.S. EPA has used health-based criteria to establish National Ambient Air Quality Standards (NAAQS).  The U.S. EPA has currently promulgated NAAQS for six criteria air pollutants, but the primary criteria pollutants of concern for agriculture are particulate matter and ozone.</t>
  </si>
  <si>
    <t>The NAAQS are intended to represent the maximum concentration of a particular pollutant in the ambient air that will not adversely impact public health or welfare, which includes aesthetic, economic, and other non-health effects.  Areas that are designated as nonattainment, meaning that concentrations of a criteria pollutant are not in compliance with the NAAQS, are subject to greater regulatory scrutiny than areas that are in compliance with the NAAQS (i.e., attainment areas).  Sources that are considered to contribute to an area’s nonattainment status will be subject to more stringent control and permitting requirements.  Requirements for each nonattainment area vary and are tailored to the specific needs of the nonattainment area.</t>
  </si>
  <si>
    <r>
      <t>Ozone is not typically emitted directly from air pollutant emission sources.  Rather, it is formed in the atmosphere by chemical reactions.  As such, emissions of oxides of nitrogen (NOx) and volatile organic compounds (VOCs) are regulated as precursors to ozone formation instead.  Particulate matter may be either emitted directly (dust and smoke are examples of directly-emitted particulate matter) or formed in the atmosphere from other pollutants, such as ammonia, NOx, VOCs, and sulfur dioxide (SO2).  Agriculture does not produce significant amounts of SO2, so reducing emissions of directly-emitted particulate matter, NOx, ammonia, and VOCs from agricultural sources will help to mitigate agriculture’s contribution to concentrations of particulate matter and ozone in the ambient air.  
See the "</t>
    </r>
    <r>
      <rPr>
        <i/>
        <sz val="10"/>
        <color rgb="FF000000"/>
        <rFont val="Cambria"/>
        <family val="1"/>
      </rPr>
      <t>Agricultural Air Quality Conservation Measures Reference Guide for Cropping Systems and General Land Management</t>
    </r>
    <r>
      <rPr>
        <sz val="10"/>
        <color rgb="FF000000"/>
        <rFont val="Cambria"/>
        <family val="1"/>
      </rPr>
      <t>" for information about NRCS conservation practices and other activities that can be used to address air resource concerns.</t>
    </r>
  </si>
  <si>
    <t>Criteria Pollutants at a Glance</t>
  </si>
  <si>
    <t>Problems/Indicators – Nonattainment area for ozone and/or particulate matter</t>
  </si>
  <si>
    <t>• Dust emissions</t>
  </si>
  <si>
    <t>• Dust control, windbreaks</t>
  </si>
  <si>
    <t>• Poor smoke management</t>
  </si>
  <si>
    <t>• Proper smoke management</t>
  </si>
  <si>
    <t>• Wind erosion</t>
  </si>
  <si>
    <t>• Maintain surface residue/cover</t>
  </si>
  <si>
    <t>• Ammonia release</t>
  </si>
  <si>
    <t>• Proper manure management</t>
  </si>
  <si>
    <t>• VOC emissions</t>
  </si>
  <si>
    <t>• Proper nutrient management</t>
  </si>
  <si>
    <r>
      <t>• NO</t>
    </r>
    <r>
      <rPr>
        <vertAlign val="subscript"/>
        <sz val="10"/>
        <rFont val="Calibri"/>
        <family val="2"/>
        <scheme val="minor"/>
      </rPr>
      <t>x</t>
    </r>
    <r>
      <rPr>
        <sz val="10"/>
        <rFont val="Calibri"/>
        <family val="2"/>
        <scheme val="minor"/>
      </rPr>
      <t xml:space="preserve"> emissions</t>
    </r>
  </si>
  <si>
    <t>• Assist landowner with required permits</t>
  </si>
  <si>
    <r>
      <t xml:space="preserve">Clean Air Act - </t>
    </r>
    <r>
      <rPr>
        <b/>
        <sz val="18"/>
        <rFont val="Arial"/>
        <family val="2"/>
      </rPr>
      <t>Regional Visibility Degradation</t>
    </r>
  </si>
  <si>
    <t xml:space="preserve">CLEAN AIR ACT – Regional Visibility Degradation </t>
  </si>
  <si>
    <t>The Clean Air Act recognizes the issue of “regional visibility degradation” as excessive concentrations of particulate matter and other pollutants in the atmosphere cause regional visibility degradation in national parks and other “Class I areas”.</t>
  </si>
  <si>
    <t>Regional visibility degradation occurs when concentrations of particulate matter, oxides of nitrogen (NOx), and sulfur dioxide (SO2) in the atmosphere hinder the ability to view distant objects or vistas.  Of these, the primary visibility-degrading pollutants of concern for agriculture are particulate matter and NOx.</t>
  </si>
  <si>
    <t>Class I areas are areas of national or regional natural, scenic, recreational, or historic value that are given special protection under the Clean Air Act.  One of these special protections is preservation of the visibility of scenic vistas within the Class I areas.  EPA has developed the Regional Haze Rule that directs states to establish goals for improving visibility in national parks and wilderness areas.  States are required to develop long-term strategies for reducing emissions of air pollutants that cause visibility impairment.  The goals and requirements vary by state and by Class I area.</t>
  </si>
  <si>
    <t>Reducing agricultural emissions that contribute to increased concentrations of particulate matter and NOx in the air, especially from sources near a Class I area, will help mitigate agriculture’s contribution to regional haze issues.  These emissions include directly-emitted particulate matter (dust and smoke are examples) and NOx.  Additionally, emissions of ammonia and volatile organic compounds (VOCs), as well as NOx, can contribute to fine particulate matter formation in the atmosphere.  Many common NRCS practices can be used to address agriculture’s contribution to regional visibility degradation by reducing emissions of these pollutants.</t>
  </si>
  <si>
    <t>Regional Visibility Degradation at a Glance</t>
  </si>
  <si>
    <t>Problems/Indicators – Regional haze and poor visibility of scenic areas</t>
  </si>
  <si>
    <t>• Proper maintenance and operation of combustion sources</t>
  </si>
  <si>
    <t>• Ammonia emissions</t>
  </si>
  <si>
    <t>• Proper nutrient and manure management</t>
  </si>
  <si>
    <t>• Reductions in pesticide use</t>
  </si>
  <si>
    <t>Clean Water Act/Waters of U.S.</t>
  </si>
  <si>
    <t>CLEAN WATER ACT AND WATERS OF THE U.S.</t>
  </si>
  <si>
    <t xml:space="preserve">The Federal Water Pollution Control Act of 1972 is today known as the Clean Water Act (CWA).  The U.S. Army Corps of Engineers (Corps) and the States administer the various sections of the CWA with the oversight of the Environmental Protection Agency (EPA).  </t>
  </si>
  <si>
    <t xml:space="preserve">The CWA established several programs to regulate and reduce discharges of pollutants into waters of the United States (including wetlands).  Although the list of pollutants is long, those most frequently associated with the term include fill material, sediment, excess nutrients, and harmful bacteria.  Waters of the United States include the territorial seas and most rivers, streams, sloughs, lakes, impoundments, playas, mudflats, and wetlands.  This may include many ponds, intermittent and some ephemeral streams, and other small drainage ways.  The EPA and/or the Corps and in some cases the State determine the extent of “waters of the United States” based on the regulatory definition found at  40 CFR 230.3(s). </t>
  </si>
  <si>
    <t xml:space="preserve">Section 404 of the CWA is the section that most often affects NRCS activities, although consideration must also be given to Sections 401, 402, and 303.  Close coordination throughout the planning process can prevent significant delays in processing the permit application.  </t>
  </si>
  <si>
    <r>
      <t>Section 404:  Regulates the d</t>
    </r>
    <r>
      <rPr>
        <sz val="10"/>
        <rFont val="Cambria"/>
        <family val="1"/>
      </rPr>
      <t xml:space="preserve">ischarge of dredged or fill material into waters of the U.S. is prohibited unless the action is exempted or is authorized by a permit issue by the Corps or by the State.  </t>
    </r>
  </si>
  <si>
    <r>
      <t xml:space="preserve">Section 401:  </t>
    </r>
    <r>
      <rPr>
        <sz val="10"/>
        <rFont val="Cambria"/>
        <family val="1"/>
      </rPr>
      <t>Requires that before a 404 permit can be issued for an activity, the State (or Tribe) must certify that the activity will not violate State water quality standards (Section 401 State Water Quality Certification).</t>
    </r>
  </si>
  <si>
    <r>
      <t xml:space="preserve">Section 402:  </t>
    </r>
    <r>
      <rPr>
        <sz val="10"/>
        <rFont val="Cambria"/>
        <family val="1"/>
      </rPr>
      <t>Establishes the National Pollutant Discharge Elimination System (NPDES) Program, which the States also administer.  This requires a permit for sewer discharges and storm water discharges from developments, construction sites, or other areas of soil disturbance.</t>
    </r>
  </si>
  <si>
    <r>
      <t xml:space="preserve">Section 303:  </t>
    </r>
    <r>
      <rPr>
        <sz val="10"/>
        <color rgb="FF000000"/>
        <rFont val="Cambria"/>
        <family val="1"/>
      </rPr>
      <t xml:space="preserve">Requires States, territories, and Tribes to identify “impaired waters” and to establish total maximum daily loads (TMDLs).  </t>
    </r>
  </si>
  <si>
    <t>To effectively fulfill our CWA Section 404 responsibilities and to prevent project delays, coordination with the Corps, EPA and/or appropriate State agencies is essential.  The landowner is responsible for obtaining appropriate permits prior to project implementation, though NRCS often assists to expedite the coordination process.  Along with ensuring that the landowner obtains appropriate permits, NRCS should also consider impacts of proposed actions on streams included on States’ 303(d) lists and plan accordingly.</t>
  </si>
  <si>
    <t>Clean Water Act and Waters of the U.S. at a Glance</t>
  </si>
  <si>
    <t>Problems/Indicators – Potential discharges of pollutants into waters of the U.S.</t>
  </si>
  <si>
    <t>• Ground disturbing activities near U.S. Waters</t>
  </si>
  <si>
    <t>·         Maintaining adequate surface cover/residue</t>
  </si>
  <si>
    <t>• Maintaining adequate surface cover/residue</t>
  </si>
  <si>
    <t>• Riparian activities</t>
  </si>
  <si>
    <t>• Facilitate permitting process with landowner</t>
  </si>
  <si>
    <t>• In-stream/aquatic activities</t>
  </si>
  <si>
    <t>• Proper nutrient and pest management</t>
  </si>
  <si>
    <t>• Wetland conversions/alterations/land clearing</t>
  </si>
  <si>
    <t>• Adding mitigation measures to specifications</t>
  </si>
  <si>
    <t>•Sediment disposal near streams</t>
  </si>
  <si>
    <r>
      <t>If “Yes,”</t>
    </r>
    <r>
      <rPr>
        <sz val="10"/>
        <rFont val="Arial"/>
        <family val="2"/>
      </rPr>
      <t xml:space="preserve"> document the species or area of designated Critical Habitat and relevant benchmark data on NRCS-CPA-52, then proceed to the applicable section(s) listed below: </t>
    </r>
    <r>
      <rPr>
        <b/>
        <sz val="10"/>
        <rFont val="Arial"/>
        <family val="2"/>
      </rPr>
      <t xml:space="preserve">
</t>
    </r>
  </si>
  <si>
    <t xml:space="preserve">Use programmatic consultation Evaluation Parameters and Species Matrix for determinations.  </t>
  </si>
  <si>
    <r>
      <t xml:space="preserve">"May affect” </t>
    </r>
    <r>
      <rPr>
        <sz val="10"/>
        <rFont val="Arial"/>
        <family val="2"/>
      </rPr>
      <t xml:space="preserve">meaning that the action might affect endangered and threatened species or their habitat in some way, or may have an adverse effect to desingated Critical Habitat, </t>
    </r>
    <r>
      <rPr>
        <b/>
        <sz val="10"/>
        <rFont val="Arial"/>
        <family val="2"/>
      </rPr>
      <t xml:space="preserve">go to Step 2. </t>
    </r>
  </si>
  <si>
    <t>What is the effect (i.e. beneficial/adverse, short-term/long-term, etc.) of the action(s) on endangered or threatened species or their designated habitat?</t>
  </si>
  <si>
    <r>
      <t xml:space="preserve">If “Yes,” and the action cannot be modified to avoid the effect, </t>
    </r>
    <r>
      <rPr>
        <sz val="10"/>
        <rFont val="Arial"/>
        <family val="2"/>
      </rPr>
      <t>inform client that the NRCS must conference and only upon landowners' written consent (Landowner Consent For Consultation/Conferencing form).  Contact the State Wildlife Biologist to proceed with conferencing.  Further NRCS assistance can only be provided only if the client agrees to implement the conference recommendations to the extent practicable</t>
    </r>
    <r>
      <rPr>
        <i/>
        <sz val="10"/>
        <rFont val="Arial"/>
        <family val="2"/>
      </rPr>
      <t xml:space="preserve"> (</t>
    </r>
    <r>
      <rPr>
        <sz val="10"/>
        <rFont val="Arial"/>
        <family val="2"/>
      </rPr>
      <t>Landowner Agreement To Implement Conservation Measures form</t>
    </r>
    <r>
      <rPr>
        <i/>
        <sz val="10"/>
        <rFont val="Arial"/>
        <family val="2"/>
      </rPr>
      <t>)</t>
    </r>
    <r>
      <rPr>
        <sz val="10"/>
        <rFont val="Arial"/>
        <family val="2"/>
      </rPr>
      <t xml:space="preserve">.  </t>
    </r>
    <r>
      <rPr>
        <b/>
        <sz val="10"/>
        <rFont val="Arial"/>
        <family val="2"/>
      </rPr>
      <t>When the conference is complete, attach the conference documents to NRCS-CPA-52, or reference them in the notes section below, and proceed with planning.</t>
    </r>
  </si>
  <si>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</si>
  <si>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t>ESSENTIAL FISH HABITAT</t>
  </si>
  <si>
    <t>The Magnuson-Stevens Fishery Conservation and Management Act (Act) was originally enacted in 1976 and amended several times, the latest of which was 2006.  It is the primary law governing marine fisheries management in the U.S.  In 1996, the Act was amended to incorporate essential fish habitat (EFH) and rules were published in the Federal Register.  It calls for heightened consideration of fish habitat in resource management decisions and direct action to stop or reverse the continued loss of fish habitats.  The National Marine Fisheries Service (NMFS) implements and enforces the management measures through fisheries management plans.</t>
  </si>
  <si>
    <t>Essential fish habitats (EFHs) are areas identified as being vital for sustaining marine or anadromous fish populations.  They include the waters and substrate necessary to fish for spawning, breeding, feeding, or growth to maturity.  As amended in 1996, the Act requires Federal or State agencies proposing, funding, or undertaking actions that would adversely affect any EFH to devise measures for avoiding, mitigating, or offsetting the impact of the activity on the habitat.</t>
  </si>
  <si>
    <t xml:space="preserve">The Act requires cooperation among NMFS, the councils, fishing interests, Federal and State agencies, and others in achieving the EFH goals of habitat protection, conservation, and enhancement.  NRCS must consult with NMFS regarding any action or proposed action that may adversely affect an EFH.  </t>
  </si>
  <si>
    <t>Information on all EFH areas in each applicable state is located in Section II of the FOTG.  NRCS must first assess whether a proposed action or alternative will result in short or long-term disruptions or alterations that may result in an “adverse effect” to EFH.  If yes, NRCS may first consider if and how the action or alternative can be modified to mitigate potential adverse effects.  If that is not possible, NRCS will have to consult with NMFS to determine measures to conserve such habitat.  Following consultation, NRCS is responsible for detailing the measures that will be taken to mitigate any adverse effects to EFH and explain reasons for any actions inconsistent with the NMFS EFH recommendations.</t>
  </si>
  <si>
    <t>Essential Fish Habitat at a Glance</t>
  </si>
  <si>
    <t>Problems/Indicators – Potential negative impacts to Essential Fish Habitat</t>
  </si>
  <si>
    <t>• Consultation with NMFS</t>
  </si>
  <si>
    <t>• Incorporate conservation measures into project specifications</t>
  </si>
  <si>
    <t>FLOODPLAIN MANAGEMENT</t>
  </si>
  <si>
    <t>Executive Order (EO) 11988, Floodplain Management, was signed by President Jimmy Carter on May 24, 1977.  NRCS policy on floodplains (190-GM, Part 410, Subpart B, Section 410.25) reflects the requirement of the EO that decisions by Federal agencies must recognize that floodplains have unique and significant public values.</t>
  </si>
  <si>
    <t>Floodplains are defined as lowlands or relatively flat areas adjoining inland or coastal waters, including at a minimum areas subject to a chance of flooding of 1 percent or greater in any given year.  The base floodplain is set equal to the 100-year floodplain (the 1-percent chance floodplain) . The critical action floodplain is defined as the 500-year floodplain (the 0.2-percent chance floodplain) where certain facilities are present, such as a school, hospital, nursing home, utility, or a facility producing volatile,  toxic, or water-reactive materials.  Floodplains may be shown on maps produced by the Federal Emergency Management Agency (FEMA) and on NRCS watershed plans and floodplain management studies.  Since alluvial soils are deposited by flood waters, NRCS Soil Survey information can also be useful to help identify potential floodplains with a flooding chance of 1-percent or greater in areas where FEMA floodplain maps are not available.  Floodplains normally are adjacent to a defined stream channel and have soils interpretations of Flood Frequency classes from "Rare" to "Very Frequent".  The hydrologic function of floodplains depends on periodic flooding, or on high groundwater conditions provided by high stream discharges.  The “Rare” frequency class represents the range of the 100-year to 20-year floodplain (1 to 5 percent chance floodplain).</t>
  </si>
  <si>
    <t xml:space="preserve">The objectives of E.O. 11988 are to avoid, to the extent possible, the long- and short-term adverse impacts associated with occupancy and modification of floodplains and to avoid direct and indirect support of floodplain development where there is a practical alternative. </t>
  </si>
  <si>
    <t>Through proper planning, floodplains can be managed to reduce the threat to human life, health and property in ways that are environmentally sensitive.  Most floodplains contain areas with valuable assets that sustain and enhance human existence.  Some of these assets are agricultural and forest, food and fiber, fish and wildlife, temporary floodwater storage, parks and recreation, and environmental values. NRCS provides leadership and takes actions where practicable to conserve, preserve, and restore existing natural and beneficial functions and values in base (100-year) floodplains as part of the technical and financial assistance program that it administers.</t>
  </si>
  <si>
    <t>Floodplain Management at a Glance</t>
  </si>
  <si>
    <t>• Land use changes/conversions in floodplain</t>
  </si>
  <si>
    <t>• Consult HUD/FEMA flood insurance maps and/or other available floodplain data</t>
  </si>
  <si>
    <t>• Ground-disturbing project within floodplain</t>
  </si>
  <si>
    <t>• Infrastructure development in floodplain</t>
  </si>
  <si>
    <t>• Activities requiring a NPDES permit</t>
  </si>
  <si>
    <t>• Construction of flood walls, dikes, etc., for purpose of flood control</t>
  </si>
  <si>
    <t>• Consultation with NOAA-NMFS and USFWS, as needed (EFH, ESA)</t>
  </si>
  <si>
    <t>• Incorporate conservation/mitigation measures into project specifications, as needed</t>
  </si>
  <si>
    <t>INVASIVE SPECIES</t>
  </si>
  <si>
    <t xml:space="preserve">Executive Order (E.O.) 13112, Invasive Species (February 3, 1999) directs Federal agencies to “prevent the introduction of invasive species, provide for their control, and to minimize the economic, ecological, and human health impacts that invasive species cause.”  NRCS policy (190-GM, Part 414) is consistent with this EO and also requires that no actions be authorized, funded, or carried out that is believed to or is likely to cause or promote the introduction or spread of invasive species in the U.S. or elsewhere.  </t>
  </si>
  <si>
    <t xml:space="preserve"> The National Invasive Species Council (NISC) and Invasive Species Advisory Committee (ISAC) were formed to define how the objectives of the E.O. will be carried out.  As defined in E.O. 13112, invasive species are species, not native to a particular ecosystem, whose introduction does or is likely to cause economic or environmental harm or harm to human health.  Invasive species may include all terrestrial and aquatic life forms, including plants, animals, fungi, and microbial organisms.  NRCS policy states that a plant species is considered “invasive" only when it occurs on the Federal or State-specific noxious weed list or a list developed by the State-specific Department of Agriculture with their partners and approved by the State Technical Committee which prohibits or cautions its use due to invasive qualities.</t>
  </si>
  <si>
    <t>Invasive species are reducing the economic productivity and ecological integrity of our Nation’s lands and waters.  The rate of introduction of such species has risen markedly with costs to society growing commensurately.  Invasive species harm native species and their habitats, degrade renewable resources, and diminish productive capacity of agricultural lands including cropland, forestlands, rangelands, and pasturelands.  They negatively impact a wide variety of human activities and needs.</t>
  </si>
  <si>
    <t>Recognizing and addressing the presence of invasive species is an integral part of the conservation planning process and implementing NRCS policy and any existing county, State, or Federal regulations concerning noxious and/or invasive species.  At a minimum, the conservation plan includes: 1) an inventory of invasive species; 2) a map outlining the affected areas; 3) Identification of control/restoration strategies, and; 4) analysis of their impacts.</t>
  </si>
  <si>
    <t>Invasive Species at a Glance</t>
  </si>
  <si>
    <t>Problems/Indicators – Presence of Invasive Species</t>
  </si>
  <si>
    <t>• Land use changes/conversions without appropriate vegetative cover plan</t>
  </si>
  <si>
    <t>• Critical Area Planting</t>
  </si>
  <si>
    <t>• Pasture and Hayland Planting</t>
  </si>
  <si>
    <t>• Ground-disturbing projects (for agronomic or structural purposes)</t>
  </si>
  <si>
    <t>• Prescribed Grazing</t>
  </si>
  <si>
    <t>• Streambank &amp; Shoreline Protection</t>
  </si>
  <si>
    <t>• Improper livestock grazing management</t>
  </si>
  <si>
    <t>• Restoration &amp; Management of Rare &amp; Declining Habitats</t>
  </si>
  <si>
    <t>• Restoration projects (upland and aquatic) without appropriate measures to ensure vegetative cover.</t>
  </si>
  <si>
    <t>• Integrated Pest management</t>
  </si>
  <si>
    <t>Migratory Birds</t>
  </si>
  <si>
    <t>MIGRATORY BIRDS</t>
  </si>
  <si>
    <t xml:space="preserve"> The Migratory Bird Treaty Act (MBTA) of 1918, as amended, is the domestic law that affirms, or implements, the United States' commitment to four international conventions (with Canada, Japan, Mexico, and Russia) for the protection of a shared migratory bird resource.  Executive Order (E.O.) 13186, Responsibilities of Federal Agencies to Protect Migratory Birds, requires NRCS to consider the impacts of planned actions on migratory bird populations and habitats for all planning activities.  The Bald and Golden Eagle Protection Act of 1940, as amended (BGEPA), prohibits the take of bald and golden eagles and their nests.</t>
  </si>
  <si>
    <t>Migratory birds are essentially all wild birds found in the United States, except the house sparrow, starling, feral pigeon, and resident game birds, such as pheasant, grouse, quail, and wild turkeys.  Resident game birds are managed separately by each State.  A list of migratory birds is found in 50 CFR Part 10.  There are also other requirements protecting certain migratory birds. The BGEPA provides protection to all Bald and Golden Eagles by prohibiting all commercial activities and some noncommercial activities involving bald or golden eagles, including their feathers or parts.</t>
  </si>
  <si>
    <t>The MBTA fully protects all migratory birds and their parts (including eggs, nests, and feathers).  Thus, the act makes it unlawful, unless permitted by regulation, for anyone to kill, capture, collect, possess, buy, sell, trade, ship, import, or export any migratory bird, including feathers, parts, nests, or eggs.  This prohibition applies to Federal agencies as well as private individuals.  And, under the BGEPA, the “taking” of bald and golden eagles and their nests is prohibited.  The definition of “take” under this law includes disturbance.</t>
  </si>
  <si>
    <t xml:space="preserve">MBTA, BGEPA, and E.O. 13186 require NRCS to consider the impacts of planned actions on migratory bird populations and habitats for all planning activities.  This may require cooperation with the US Fish and Wildlife Service if the action will result in a measurable negative effect on migratory bird populations.  If, for example, a proposed action can potentially kill or injure a migratory bird resulting in an intentional or unintentional “take” to the birds, nests, or eggs, conservation measures must be considered to mitigate adverse impacts.  </t>
  </si>
  <si>
    <t>Migratory Birds at a Glance</t>
  </si>
  <si>
    <t>Problems/Indicators – Proposed action may adversely impact migratory birds</t>
  </si>
  <si>
    <t>•Land use changes/conversions without appropriate vegetative cover plan</t>
  </si>
  <si>
    <t>•Timing of practice installation/harvest</t>
  </si>
  <si>
    <t>•Prescribed Grazing/  timing of grazing</t>
  </si>
  <si>
    <t>•Ground-disturbing projects (for agronomic or structural purposes)</t>
  </si>
  <si>
    <t>•Cooperation with USFWS to establish conservation measures</t>
  </si>
  <si>
    <t>•Land clearing or obstruction removal</t>
  </si>
  <si>
    <t>•Restoration &amp; Management of Rare &amp; Declining Habitats</t>
  </si>
  <si>
    <t>•Sod-busting</t>
  </si>
  <si>
    <t>•Forest harvest activities</t>
  </si>
  <si>
    <t>•Establish monitoring protocols</t>
  </si>
  <si>
    <t>Natural Areas are defined as land and water units where natural conditions are maintained.  They may be designated areas of Federal government, non-federal government, or private land.  Designation may be provided under Federal regulations, by foundations or conservation organizations, or by private landowners that specify it as such (GM 190. Part 410.23).</t>
  </si>
  <si>
    <t>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t>
  </si>
  <si>
    <t>It is the policy of the NRCS to support the designation of appropriate natural areas and to recognize dedicated natural areas as a land use.</t>
  </si>
  <si>
    <t>Natural Resources Conservation Service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</si>
  <si>
    <t>Natural Areas at a Glance</t>
  </si>
  <si>
    <t>Problems/Indicators – Proposed Action is Inconsistent with NRCS Policy</t>
  </si>
  <si>
    <t>• Client wants to spray herbicides along fence bordering neighbor’s natural area.</t>
  </si>
  <si>
    <t>• Recommend planting a wildlife border on client’s side of fence.</t>
  </si>
  <si>
    <t>Prime and Unique farmlands</t>
  </si>
  <si>
    <t>PRIME AND UNIQUE FARMLANDS</t>
  </si>
  <si>
    <t xml:space="preserve">Congress passed the Agriculture and Food Act of 1981 (Public law 97-98) which contained the Farmland Protection Policy Act (FPPA).  The FPPA is intended to minimize the impact Federal programs have on the unnecessary and irreversible conversion of farmland to nonagricultural uses.  For the purpose of FPPA, farmland includes prime farmland, unique farmland, and land of statewide or local importance.  </t>
  </si>
  <si>
    <r>
      <rPr>
        <b/>
        <sz val="10"/>
        <color rgb="FF000000"/>
        <rFont val="Cambria"/>
        <family val="1"/>
      </rPr>
      <t xml:space="preserve">Prime farmland </t>
    </r>
    <r>
      <rPr>
        <sz val="10"/>
        <color rgb="FF000000"/>
        <rFont val="Cambria"/>
        <family val="1"/>
      </rPr>
      <t xml:space="preserve">is land that has the best combination of physical and chemical characteristics for producing food, feed, fiber, forage, oilseed, and other agricultural crops with minimum inputs of fuel, fertilizer, pesticides, and labor, and without intolerable soil erosion, as determined by the Secretary of Agriculture.  It may include lands currently used to produce livestock and/or timber.  
</t>
    </r>
    <r>
      <rPr>
        <b/>
        <sz val="10"/>
        <color rgb="FF000000"/>
        <rFont val="Cambria"/>
        <family val="1"/>
      </rPr>
      <t>Unique farmland</t>
    </r>
    <r>
      <rPr>
        <sz val="10"/>
        <color rgb="FF000000"/>
        <rFont val="Cambria"/>
        <family val="1"/>
      </rPr>
      <t xml:space="preserve"> is land other than prime farmland that is used for production of specific high-value food and fiber crops, as determined by the Secretary.  Examples of such crops include citrus, tree nuts, olives, cranberries, fruits, and vegetables.</t>
    </r>
    <r>
      <rPr>
        <b/>
        <sz val="10"/>
        <color rgb="FF000000"/>
        <rFont val="Cambria"/>
        <family val="1"/>
      </rPr>
      <t xml:space="preserve">  
Farmland that is of statewide or local importance other than prime or unique farmland</t>
    </r>
    <r>
      <rPr>
        <sz val="10"/>
        <color rgb="FF000000"/>
        <rFont val="Cambria"/>
        <family val="1"/>
      </rPr>
      <t xml:space="preserve"> is used for the production of food, feed, fiber, forage, or oilseed crops, as determined by the appropriate State or unit of local government agency or agencies, and that the Secretary of Agriculture determines should be considered the same as prime or unique farmland under FPPA.
</t>
    </r>
  </si>
  <si>
    <t>Projects are subject to FPPA requirements if they may irreversibly convert farmland (directly or indirectly) to nonagricultural use and are completed by a Federal agency or with assistance from a Federal agency, including NRCS.</t>
  </si>
  <si>
    <t xml:space="preserve">NRCS must use the criteria provided in regulations found at 7 CFR Section 658.5 to identify and take into account the adverse effects of Federal programs on the protection of farmland.  As well as evaluating and minimizing the effects of our own actions, NRCS must assist Federal agencies to consider alternative actions, as appropriate, that could lessen such adverse effects on farmland conversion to nonagricultural uses.  NRCS uses a land evaluation and site assessment (LESA) system to establish a farmland conversion impact rating score.  This score is used as an indicator for the project sponsor to consider alternative sites if the potential adverse impacts on the farmland exceed the recommended allowable level.  </t>
  </si>
  <si>
    <t>Problems/Indicators – Proposed farmland conversion</t>
  </si>
  <si>
    <t>• Proposed land use changes/conversion of agricultural lands</t>
  </si>
  <si>
    <t>• Conduct LESA for conversion impact score</t>
  </si>
  <si>
    <t>• Share result with landowner or cooperating Federal agency proposing action (normally for NEPA analysis)</t>
  </si>
  <si>
    <t>• Ground disturbing/land clearing activities</t>
  </si>
  <si>
    <t>• Construction of infrastructure projects</t>
  </si>
  <si>
    <t>• Urban development</t>
  </si>
  <si>
    <t xml:space="preserve">• Offer alternatives (relocation) for consideration if adverse impacts to prime, unique, or locally important agricultural lands </t>
  </si>
  <si>
    <t>Riparian Areas</t>
  </si>
  <si>
    <t>RIPARIAN AREAS</t>
  </si>
  <si>
    <t>NRCS policy (190-GM, Part 411) requires NRCS to integrate riparian area management into all plans and alternatives.  Although Federal law does not specifically regulate riparian areas, portions of riparian areas, such as wetlands and other waters of the U.S. may be subject to Federal regulation under provisions of the Food Security Act, Clean Water Act, and State, Tribal, and local legislation.</t>
  </si>
  <si>
    <t>Riparian areas are ecotones (a transition area between two areas) that occur along streams, rivers, lakes, ponds, and wetlands.  They are distinctively different from the surrounding lands because of unique soil and vegetative characteristics that are strongly influenced by free or unbound water in the soil.  Riparian ecosystems occupy the transitional area between the terrestrial and aquatic ecosystems.  Typical examples include floodplains, stream banks, and lakeshores.  Riparian areas may exist within all land uses, such as cropland, hayland, pastureland, rangeland, and forestland.</t>
  </si>
  <si>
    <t xml:space="preserve"> Although riparian areas constitute only a fraction of the total land area, they are generally more productive in terms of plant and animal species, diversity, and biomass. Riparian areas are vital components of the ecosystems in which they occur and are extremely important for flood attenuation, hydrologic function (water quantity, quality, and timing), and fish and wildlife diversity.   NRCS policy requires conservation plans to maintain or improve water quality/quantity as well as provide fish and wildlife benefits.  It also requires the development of alternatives when the client’s objectives conflict with the conservation of these areas.</t>
  </si>
  <si>
    <t>Conservation planning in riparian areas requires special considerations.  A resource problem within the riparian area may be the manifestation of upland management decisions.  Planners working with riparian areas should consider soils, the present plant community, the site potential, geomorphology of both stream and the watershed, hydrologic regime, fish and wildlife needs, the management of the upland areas of the watershed, and the producer’s objectives.  For supplemental guidance relating to riparian areas, see NRCS/RCA Issue Brief 11.  USDA-NRCS.  August 1996.</t>
  </si>
  <si>
    <t>Riparian Areas at a Glance</t>
  </si>
  <si>
    <t>Problems/Indicators – Degraded riparian area (erosion, invasive species, etc.)</t>
  </si>
  <si>
    <t>• Streambank and Shoreline Protection</t>
  </si>
  <si>
    <t>• Presence of invasive species</t>
  </si>
  <si>
    <t>• Stream Crossing</t>
  </si>
  <si>
    <t>• Stream channel modifications</t>
  </si>
  <si>
    <t>• Riparian Forest Buffers and/or Herbaceous Cover</t>
  </si>
  <si>
    <t>• Stream channel aggradation or degradation</t>
  </si>
  <si>
    <t>• Structural modifications (diversions, ditches, dam, etc.)</t>
  </si>
  <si>
    <t>• Fence</t>
  </si>
  <si>
    <t>• Integrated Pest Management</t>
  </si>
  <si>
    <t xml:space="preserve">Scenic beauty can be defined as the viewer’s positive perceived value of special, unique and memorable physical elements of a landscape. </t>
  </si>
  <si>
    <t>The landscape has a consistently definable appearance that can be described by the measurable visual elements of landform, water, vegetation, structures and sky.  These visual elements provide a ready basis for describing the changing landscape as altered by human decisions.  Management of the visual landscape is the process of manipulating the physical elements and functions of the landscape to achieve specific resource objectives.  When all the elements are combined, patterns or images are formed that uniquely identify a landscape. Even though there are many different kinds of landscapes across the country, each landscape can portray a unique sense of place identifiable to everyone who lives there or passes through.</t>
  </si>
  <si>
    <t>A beautiful landscape scene has definable visual elements that combine to provide a high quality visual resource. A landscape with a high visual quality generates emotional impacts within the viewer’s mind and links to sense of place and quality of life. Retaining a connection to a beautiful natural environment affects their well-being.</t>
  </si>
  <si>
    <t>The analysis, conservation and enhancement of scenic beauty is an important part of providing planning assistance. Emphasis should be given to conservation practices that protect and enhance the attractiveness of the landscape while increasing agricultural efficiency and productivity.  Through proper planning, the visual characteristics of a scenic landscape can be protected, maintained and improved.</t>
  </si>
  <si>
    <r>
      <rPr>
        <u/>
        <sz val="10"/>
        <color rgb="FF000000"/>
        <rFont val="Cambria"/>
        <family val="1"/>
      </rPr>
      <t>Landform</t>
    </r>
    <r>
      <rPr>
        <sz val="10"/>
        <color rgb="FF000000"/>
        <rFont val="Cambria"/>
        <family val="1"/>
      </rPr>
      <t xml:space="preserve">  refers to the shape of the land (topography, slope, and aspect) and seems to be the most noticeable element, particularly as it relates to the horizon.  For example, the horizontal nature of crop landscapes makes them especially sensitive to the presence of vertical elements, such as streamside vegetation, shelterbelt trees, farmstead structures and utility poles.  When agricultural activities, such as tree rows and fences are aligned with the topography, they emphasize and enhance landform. In flat or rolling areas, the horizon line is the most conspicuous landscape element.
</t>
    </r>
    <r>
      <rPr>
        <u/>
        <sz val="10"/>
        <color rgb="FF000000"/>
        <rFont val="Cambria"/>
        <family val="1"/>
      </rPr>
      <t>Water</t>
    </r>
    <r>
      <rPr>
        <sz val="10"/>
        <color rgb="FF000000"/>
        <rFont val="Cambria"/>
        <family val="1"/>
      </rPr>
      <t xml:space="preserve"> can add to aesthetic quality, modify temperatures, serve as a buffer between use areas, and direct attention from undesirable views.  Its characteristics are gurgling, rushing, spurting, falling, calm or placid. Its shape also adds value to the landscape.
</t>
    </r>
    <r>
      <rPr>
        <u/>
        <sz val="10"/>
        <color rgb="FF000000"/>
        <rFont val="Cambria"/>
        <family val="1"/>
      </rPr>
      <t xml:space="preserve">
Vegetation</t>
    </r>
    <r>
      <rPr>
        <sz val="10"/>
        <color rgb="FF000000"/>
        <rFont val="Cambria"/>
        <family val="1"/>
      </rPr>
      <t xml:space="preserve"> includes agricultural crops, which can vary widely in size, form, color, texture, and planting pattern.  Shelterbelt and riparian trees are visually significant in landscapes where low crops or pastures are present. Row crops create visually strong lines to the viewer on the ground or from the air, so any curved pattern that is located among the straight lines will be prominent.
</t>
    </r>
    <r>
      <rPr>
        <u/>
        <sz val="10"/>
        <color rgb="FF000000"/>
        <rFont val="Cambria"/>
        <family val="1"/>
      </rPr>
      <t>Structures</t>
    </r>
    <r>
      <rPr>
        <sz val="10"/>
        <color rgb="FF000000"/>
        <rFont val="Cambria"/>
        <family val="1"/>
      </rPr>
      <t xml:space="preserve"> evoke the most obvious and descriptive mental images of "countryside".  Farmhouses, barns, silos, wooden fences, stone walls, windmills and two-lane roads are some of the agriculturally related structures that fulfill our romantic notion of countryside.  
</t>
    </r>
  </si>
  <si>
    <t>Scenic Beauty at a Glance</t>
  </si>
  <si>
    <t>• Installation of Waste Storage Structure</t>
  </si>
  <si>
    <t>• Plant trees to screen structure</t>
  </si>
  <si>
    <t>Wetlands</t>
  </si>
  <si>
    <t>Executive Order (E.O.) 11990 requires that Federal agencies take action to minimize the destruction, loss, or degradation of wetlands, and to preserve and enhance the beneficial functions of wetlands when “providing federally undertaken, financed or assisted construction and improvements.”  NRCS policy for implementing the EO can be found at 190-GM, Part 410, Subpart B, Section 410.26.  In addition, activities that impact wetlands often require a Clean Water Act, Section 404 permit from the Corps.  Activities in wetlands that occur in the 100 or 500-yr floodplain are also subject to review under NRCS floodplain management policy (190-GM Section 510.25).  Wetland compliance provisions of the Food Security Act, as amended, are found in the National Food Security Act Manual, as amended, and are not addressed by this Fact Sheet.</t>
  </si>
  <si>
    <t xml:space="preserve">Wetlands are defined differently within various Federal and State programs and for identification, delineation, and classification purposes.  NRCS wetland protection policy defines wetlands as areas, natural or artificial, that have hydric soil, hydrophytic vegetation, and indicators of wetland hydrology.  Generally, wetlands include swamps, marshes, bogs, many bottomland hardwood areas and similar areas.  </t>
  </si>
  <si>
    <t xml:space="preserve"> It is the policy of the NRCS to protect and promote wetland functions and values in all NRCS planning and application assistance.  NRCS activities must comply with the NRCS policy for protection of wetlands including the provisions of E.O. 11990, Protection of Wetlands.  Wetlands serve a variety of significant biological functions important to the food chain, general habitat and nesting, spawning, and rearing sites.</t>
  </si>
  <si>
    <t xml:space="preserve">Since wetlands are highly variable and can be dry for most of the year, wetland delineation training is important.   If wetlands will be impacted by a proposed activity, NRCS will identify whether practicable alternatives exist that either enhance wetland functions and values, or avoid or minimize harm to wetlands.  If such alternatives exist, the client will be given the opportunity to select one of those alternatives.  If the client selects a practicable alternative, the NRCS may continue technical assistance for the conversion activity as well as the development of the mitigation plan.  If a practicable alternative is not selected, NRCS may assist with the development of an acceptable mitigation plan, but no further financial or technical assistance for the wetland conversion activity may be provided.  </t>
  </si>
  <si>
    <t>Wetlands at a Glance</t>
  </si>
  <si>
    <r>
      <t xml:space="preserve">Problems/Indicators – </t>
    </r>
    <r>
      <rPr>
        <b/>
        <sz val="10"/>
        <rFont val="Calibri"/>
        <family val="2"/>
      </rPr>
      <t>Wetlands with impaired functions (hydrologic changes, mismanagement, etc.)</t>
    </r>
  </si>
  <si>
    <t>• Past or current draining</t>
  </si>
  <si>
    <t>• Wetland Restoration</t>
  </si>
  <si>
    <t>• Removal of native vegetation</t>
  </si>
  <si>
    <t>• Tree/Shrub Establishment</t>
  </si>
  <si>
    <t>• Shallow Water Development &amp; Management</t>
  </si>
  <si>
    <t>• Changes in local hydrology</t>
  </si>
  <si>
    <t>• Fish Passage</t>
  </si>
  <si>
    <t>• Dredge and fill activities</t>
  </si>
  <si>
    <t>• Incorporate 404 Permit conservation measures into planning design</t>
  </si>
  <si>
    <t>• Adjacent stream channel modifications</t>
  </si>
  <si>
    <t>• Pollution from point sources (e.g. CAFO)</t>
  </si>
  <si>
    <t>Wild and Scenic Rivers</t>
  </si>
  <si>
    <t>WILD AND SCENIC RIVERS</t>
  </si>
  <si>
    <t>The National Wild and Scenic Rivers Act of 1968 (Public Law 90-542) was created by Congress to preserve certain rivers with outstanding natural, cultural, and recreational values in a free-flowing condition for the enjoyment of present and future generations.  A listing of designated streams and stream segments can be found on the National Park Service’s Wild and Scenic Rivers website.</t>
  </si>
  <si>
    <t>Rivers may be designated by Congress or, if certain requirements are met, the Secretary of the Interior. Each river is administered by either a federal or state agency. Designated segments need not include the entire river and may include tributaries. For federally administered rivers, the designated boundaries generally average one-quarter mile on either bank in the lower 48 states and one-half mile on rivers outside national parks in Alaska in order to protect river-related values.  Rivers are classified as wild, scenic, or recreational.</t>
  </si>
  <si>
    <t xml:space="preserve">The designation of a river or river segment under the Wild and Scenic Rivers Act provides legal protections from adverse development and provides a mechanism for management of the river’s resources.  In addition to the river segments designated as wild and scenic, many more segments are believed to possess one or more outstanding or remarkable natural or cultural values judged to be of more than local or regional significance.  Under a 1979 Presidential directive, and related CEQ procedures, all Federal agencies must also seek to avoid or mitigate actions that would adversely affect one or more Nationwide Rivers Inventory (NRI) stream segments.  </t>
  </si>
  <si>
    <t xml:space="preserve">Federal agencies must consider the values of these segments prior to taking actions that could exclude them from future wild, scenic, or recreational status.  Generally, timber harvests and agricultural operations on privately owned lands are unaffected in wild, scenic, and recreational river designations.  However, some activities may require permits or may be covered under special provisions of the management plan.  The Federal river manager (each designated river has a manager) may assist and cooperate with States or local organizations, landowners, and individuals to plan, protect, and manage river resources.  The assistance may include limited financial assistance.  </t>
  </si>
  <si>
    <t>Wild and Scenic Rivers at a Glance</t>
  </si>
  <si>
    <r>
      <t xml:space="preserve">Problems/Indicators – </t>
    </r>
    <r>
      <rPr>
        <b/>
        <sz val="10"/>
        <rFont val="Calibri"/>
        <family val="2"/>
      </rPr>
      <t>Proposed action may adversely impact a designated river or river segment</t>
    </r>
  </si>
  <si>
    <t>• Land use changes adjacent to river (segment)</t>
  </si>
  <si>
    <t>• Riparian modifications</t>
  </si>
  <si>
    <t>• Riparian Forested buffer and /or Herbaceous Cover</t>
  </si>
  <si>
    <t>• Changes in local hydrology – adjacent wetland draining activities</t>
  </si>
  <si>
    <t>• Forest Harvest Management</t>
  </si>
  <si>
    <t>• Prescribed Grazing Management</t>
  </si>
  <si>
    <t>• Consult with NPS to coordinate mitigation plan</t>
  </si>
  <si>
    <t>Utilize any Nebraska statewide specific programmatic consultations to assist in making your effects determination.  A formally recognized programmatic consultation can direct you when a project may have no effect, may affect, or what mitigating actions (conservation measures) may be taken so that effects are acceptable and the project may proceed without further consultation.</t>
  </si>
  <si>
    <t>●Coral Reefs</t>
  </si>
  <si>
    <r>
      <t xml:space="preserve">Are protected species and their habitat or designated Critical Habitat present in the area of potential effect?   
</t>
    </r>
    <r>
      <rPr>
        <b/>
        <sz val="10"/>
        <rFont val="Arial"/>
        <family val="2"/>
      </rPr>
      <t>Note:</t>
    </r>
    <r>
      <rPr>
        <sz val="10"/>
        <rFont val="Arial"/>
        <family val="2"/>
      </rPr>
      <t xml:space="preserve"> protected species include federally listed, proposed, and candidate species, as well as state and tribal species protected by law or regulation.  In addition, if a species' listing or status changes before implementation, you must complete this review again.</t>
    </r>
  </si>
  <si>
    <r>
      <t xml:space="preserve">Is NRCS providing financial assistance or otherwise controlling the action? </t>
    </r>
    <r>
      <rPr>
        <b/>
        <sz val="10"/>
        <rFont val="Arial"/>
        <family val="2"/>
      </rPr>
      <t>Review effects as directed by a Nebraska specific guidance or contact the State Wildlife Biologist to make the effects determination.</t>
    </r>
  </si>
  <si>
    <r>
      <t>Notes</t>
    </r>
    <r>
      <rPr>
        <sz val="12"/>
        <rFont val="Arial"/>
        <family val="2"/>
      </rPr>
      <t xml:space="preserve"> for Federal candidate species/habitats: (findings/rationale)</t>
    </r>
  </si>
  <si>
    <t>Any of the state species of concern that are also listed federally as endangered, threatened, or proposed are addressed in the sections above.  Review effects as directed by a Nebraska specific programmatic consultation or contact the State Wildlife Biologist to make the effects determination.</t>
  </si>
  <si>
    <t>What is the effect (i.e. beneficial/adverse, short-term/long-term, etc.) of the proposed action or alternative on state/tribal species or their habitat?</t>
  </si>
  <si>
    <t>For each planned conservation practice, designate "No effect," May affect but "NLAA," or "May adversely affect,"  from the below definitions relative to each federal endangered or threatened species/critical habitats.</t>
  </si>
  <si>
    <r>
      <t>"No effect,"</t>
    </r>
    <r>
      <rPr>
        <sz val="10"/>
        <rFont val="Arial"/>
        <family val="2"/>
      </rPr>
      <t xml:space="preserve"> additional evaluation is not needed.  Document on NE-E&amp;T SEC Evaluation Determination Report and proceed with planning.</t>
    </r>
  </si>
  <si>
    <r>
      <t xml:space="preserve">May affect but </t>
    </r>
    <r>
      <rPr>
        <b/>
        <sz val="10"/>
        <rFont val="Arial"/>
        <family val="2"/>
      </rPr>
      <t>"NLAA” (Not Likely to Adversely Affect)</t>
    </r>
    <r>
      <rPr>
        <sz val="10"/>
        <rFont val="Arial"/>
        <family val="2"/>
      </rPr>
      <t xml:space="preserve">.  </t>
    </r>
    <r>
      <rPr>
        <u/>
        <sz val="10"/>
        <rFont val="Arial"/>
        <family val="2"/>
      </rPr>
      <t>NLAA should only be used as directed by a Nebraska programmatic consultation (e.g. Species Matrix)</t>
    </r>
    <r>
      <rPr>
        <sz val="10"/>
        <rFont val="Arial"/>
        <family val="2"/>
      </rPr>
      <t>.  Document on NE-E&amp;T SEC Evaluation Determination Report AND</t>
    </r>
    <r>
      <rPr>
        <u/>
        <sz val="10"/>
        <rFont val="Arial"/>
        <family val="2"/>
      </rPr>
      <t xml:space="preserve"> type in any required Conservation Measures (CM) into the Landowner Agreement to Implement Conservation Measures form</t>
    </r>
    <r>
      <rPr>
        <sz val="10"/>
        <rFont val="Arial"/>
        <family val="2"/>
      </rPr>
      <t>,</t>
    </r>
    <r>
      <rPr>
        <b/>
        <sz val="10"/>
        <rFont val="Arial"/>
        <family val="2"/>
      </rPr>
      <t xml:space="preserve"> then go to Step 2</t>
    </r>
    <r>
      <rPr>
        <sz val="10"/>
        <rFont val="Arial"/>
        <family val="2"/>
      </rPr>
      <t xml:space="preserve">.  Without using a programmatic consultation this determination may require a site specific consultation with the USFWS.  </t>
    </r>
  </si>
  <si>
    <r>
      <t>If "No," and your answer in Step 1 was, "NLAA"</t>
    </r>
    <r>
      <rPr>
        <sz val="10"/>
        <rFont val="Arial"/>
        <family val="2"/>
      </rPr>
      <t xml:space="preserve"> and there is no possibility of any short-term or long-term adverse effects then continue with planning but ensure the client is aware endangered and threatened species or Critical Habitat exists and conservation practices must be applied in a manner that avoids adverse effects.  The planning action only continues according to any applicable conservation measures (Landowner Agreement To Implement Conservation Measures form).  </t>
    </r>
    <r>
      <rPr>
        <b/>
        <sz val="10"/>
        <rFont val="Arial"/>
        <family val="2"/>
      </rPr>
      <t>Document on the NRCS-CPA-52, or notes section below, the finding, rationale, and information sources used and proceed with planning.</t>
    </r>
  </si>
  <si>
    <r>
      <t xml:space="preserve">If "No," and your answer in Step 1 was, "May affect,"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</si>
  <si>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r>
      <t xml:space="preserve">If “Yes,”  and your answer in Step 1 was "NLAA" </t>
    </r>
    <r>
      <rPr>
        <sz val="10"/>
        <rFont val="Arial"/>
        <family val="2"/>
      </rPr>
      <t>according to the programmatic consultation and there are any required conservation measures indicated by the Species Matrix, then the action will only be implemented according to the terms of the consultation (Landowner Agreement To Implement Conservation Measures form).   
If a NRCS programmatic consultation was not used then inform the client that the NRCS must consult on listed species with USFWS and only upon landowners' written consent (Landowner Consent For Consultation/Conferencing form).  Contact the State Wildlife Biologist to proceed with informal consultation.  The action will only be implemented according to the terms of the consultation (Landowner Agreement To Implement Conservation Measures form).  When consultation is complete, reference or attach the consultation documents to form NE-CPA-52 and proceed with planning.</t>
    </r>
  </si>
  <si>
    <r>
      <t xml:space="preserve">If “Yes,”  and your answer in Step 1 was," May affect," </t>
    </r>
    <r>
      <rPr>
        <sz val="10"/>
        <rFont val="Arial"/>
        <family val="2"/>
      </rPr>
      <t>inform the client that the NRCS must consult on listed species with USFWS and only upon landowners' written consent (Landowner Consent For Consultation/Conferencing form).  Contact the State Wildlife Biologist to proceed with consultation.  The action will only be implemented according to the terms of the consultation (Landowner Agreement To Implement Conservation Measures form).</t>
    </r>
    <r>
      <rPr>
        <b/>
        <sz val="10"/>
        <rFont val="Arial"/>
        <family val="2"/>
      </rPr>
      <t xml:space="preserve">  When consultation is complete, reference or attach the consultation documents to form NE-CPA-52 and proceed with planning.</t>
    </r>
  </si>
  <si>
    <t>For each planned conservation practice, designate "No effect," May affect but "NLAA," or "May adversely affect," from the below definitions relative to each state endangered or threatened species.</t>
  </si>
  <si>
    <r>
      <t xml:space="preserve">May affect but </t>
    </r>
    <r>
      <rPr>
        <b/>
        <sz val="10"/>
        <rFont val="Arial"/>
        <family val="2"/>
      </rPr>
      <t>"NLAA” (Not Likely to Adversely Affect)</t>
    </r>
    <r>
      <rPr>
        <sz val="10"/>
        <rFont val="Arial"/>
        <family val="2"/>
      </rPr>
      <t xml:space="preserve">.  </t>
    </r>
    <r>
      <rPr>
        <u/>
        <sz val="10"/>
        <rFont val="Arial"/>
        <family val="2"/>
      </rPr>
      <t>NLAA should only be used as directed by a Nebraska programmatic consultation (e.g. Species Matrix)</t>
    </r>
    <r>
      <rPr>
        <sz val="10"/>
        <rFont val="Arial"/>
        <family val="2"/>
      </rPr>
      <t>.  Document on NE-E&amp;T SEC Evaluation Determination Report AND</t>
    </r>
    <r>
      <rPr>
        <u/>
        <sz val="10"/>
        <rFont val="Arial"/>
        <family val="2"/>
      </rPr>
      <t xml:space="preserve"> type in any required Conservation Measures (CM) into the Landowner Agreement to Implement Conservation Measures form</t>
    </r>
    <r>
      <rPr>
        <sz val="10"/>
        <rFont val="Arial"/>
        <family val="2"/>
      </rPr>
      <t>,</t>
    </r>
    <r>
      <rPr>
        <b/>
        <sz val="10"/>
        <rFont val="Arial"/>
        <family val="2"/>
      </rPr>
      <t xml:space="preserve"> then go to Step 2</t>
    </r>
    <r>
      <rPr>
        <sz val="10"/>
        <rFont val="Arial"/>
        <family val="2"/>
      </rPr>
      <t xml:space="preserve">.  Without using a programmatic consultation this determination may require a site specific consultation with the NGPC.  </t>
    </r>
  </si>
  <si>
    <r>
      <t xml:space="preserve">"May affect” </t>
    </r>
    <r>
      <rPr>
        <sz val="10"/>
        <rFont val="Verdana,arial"/>
      </rPr>
      <t>meaning that the action might affect endangered and threatened species or their habitat in some way</t>
    </r>
    <r>
      <rPr>
        <b/>
        <sz val="10"/>
        <rFont val="Verdana,arial"/>
      </rPr>
      <t xml:space="preserve">, go to Step 2. </t>
    </r>
  </si>
  <si>
    <r>
      <t xml:space="preserve">Notes </t>
    </r>
    <r>
      <rPr>
        <sz val="11"/>
        <rFont val="Arial"/>
        <family val="2"/>
      </rPr>
      <t>for Federally listed endangered or threatened species/habitats: (findings/rationale)</t>
    </r>
  </si>
  <si>
    <t>Human Economic and Social Considerations (select the applicable considerations and identify them below)</t>
  </si>
  <si>
    <t>Complete ALL THREE sections of this guide sheet to address Federal as well as State-administered regulatory requirements of the Clean Water Act (CWA).</t>
  </si>
  <si>
    <t>Category</t>
  </si>
  <si>
    <t>Components</t>
  </si>
  <si>
    <t>Existing Conditions</t>
  </si>
  <si>
    <t>Existing Practices</t>
  </si>
  <si>
    <t>Existing Total</t>
  </si>
  <si>
    <t>Existing Total Override</t>
  </si>
  <si>
    <t>Planned Practices</t>
  </si>
  <si>
    <t>Planned Total</t>
  </si>
  <si>
    <t>Planned Total Override</t>
  </si>
  <si>
    <t>Threshold</t>
  </si>
  <si>
    <t>Air quality emissions</t>
  </si>
  <si>
    <t>Emissions of greenhouse gases - GHGs</t>
  </si>
  <si>
    <t>GHGs - carbon stock</t>
  </si>
  <si>
    <t>32.9 Alert,One or more component totals does not meet threshold. See: Land Unit 1 / Tract 1485; Land Unit 1 / Tract 1497; Land Unit 1 / Tract 3529; Land Unit 2 / Tract 4961; Land Unit 1 / Tract 5338; Land Unit 9 / Tract 6285;</t>
  </si>
  <si>
    <t>---</t>
  </si>
  <si>
    <t>GHGs - nitrogen fertilizer</t>
  </si>
  <si>
    <t>1 Alert,One or more component totals does not meet threshold. See: Land Unit 1 / Tract 535; Land Unit 1 / Tract 1485; Land Unit 1 / Tract 1497; Land Unit 8 / Tract 1498; Land Unit 1 / Tract 3529; Land Unit 2 / Tract 4961; Land Unit 1 / Tract 5338; Land Unit 9 / Tract 6285;</t>
  </si>
  <si>
    <t>Concentrated erosion</t>
  </si>
  <si>
    <t>Degraded plant condition</t>
  </si>
  <si>
    <t>Field pesticide loss</t>
  </si>
  <si>
    <t>Nonpoint pesticide leaching loss</t>
  </si>
  <si>
    <t>35.6 Alert,One or more component totals does not meet threshold. See: Land Unit 1 / Tract 535; Land Unit 1 / Tract 1485; Land Unit 1 / Tract 1497; Land Unit 8 / Tract 1498; Land Unit 1 / Tract 3529; Land Unit 2 / Tract 4961; Land Unit 1 / Tract 5338; Land Unit 9 / Tract 6285;</t>
  </si>
  <si>
    <t>Nonpoint pesticide surface loss</t>
  </si>
  <si>
    <t>Nonpoint pesticide drift to surface water</t>
  </si>
  <si>
    <t>1 Alert,One or more component totals does not meet threshold. See: Land Unit 8 / Tract 1498;</t>
  </si>
  <si>
    <t>Field sediment, nutrient and pathogen loss</t>
  </si>
  <si>
    <t>Nonpoint nitrogen leaching loss</t>
  </si>
  <si>
    <t>10.6 Alert,One or more component totals does not meet threshold. See: Land Unit 1 / Tract 535; Land Unit 1 / Tract 1485; Land Unit 1 / Tract 1497; Land Unit 8 / Tract 1498; Land Unit 1 / Tract 3529; Land Unit 2 / Tract 4961; Land Unit 1 / Tract 5338; Land Unit 9 / Tract 6285;</t>
  </si>
  <si>
    <t>40.6 Alert,One or more component totals does not meet threshold. See: Land Unit 1 / Tract 3529;</t>
  </si>
  <si>
    <t>Nonpoint phosphorus leaching loss</t>
  </si>
  <si>
    <t>26.2 Alert,One or more component totals does not meet threshold. See: Land Unit 1 / Tract 535; Land Unit 1 / Tract 1485; Land Unit 1 / Tract 1497; Land Unit 8 / Tract 1498; Land Unit 1 / Tract 3529; Land Unit 2 / Tract 4961; Land Unit 1 / Tract 5338; Land Unit 9 / Tract 6285;</t>
  </si>
  <si>
    <t>56.2 Alert,One or more component totals does not meet threshold. See: Land Unit 9 / Tract 6285;</t>
  </si>
  <si>
    <t>Nonpoint nitrogen surface loss</t>
  </si>
  <si>
    <t>Nonpoint phosphorus surface loss</t>
  </si>
  <si>
    <t>Sediment from erosion sources</t>
  </si>
  <si>
    <t>Pathogens and chemicals from manure, biosolids or compost applications transported to groundwater</t>
  </si>
  <si>
    <t>Nonpoint pathogen loss to groundwater</t>
  </si>
  <si>
    <t>0 Alert,One or more component totals does not meet threshold. See: Land Unit 9 / Tract 6285;</t>
  </si>
  <si>
    <t>20 Alert,One or more component totals does not meet threshold. See: Land Unit 9 / Tract 6285;</t>
  </si>
  <si>
    <t>Pathogens and chemicals from manure, biosolids or compost applications transported to surface water</t>
  </si>
  <si>
    <t>Nonpoint pathogen surface loss</t>
  </si>
  <si>
    <t>Pest pressure</t>
  </si>
  <si>
    <t>Chemical resistance</t>
  </si>
  <si>
    <t>25 Alert,One or more component totals does not meet threshold. See: Land Unit 1 / Tract 535; Land Unit 1 / Tract 1485; Land Unit 1 / Tract 1497; Land Unit 8 / Tract 1498; Land Unit 1 / Tract 3529; Land Unit 2 / Tract 4961; Land Unit 1 / Tract 5338; Land Unit 9 / Tract 6285;</t>
  </si>
  <si>
    <t>40 Alert,One or more component totals does not meet threshold. See: Land Unit 1 / Tract 535; Land Unit 1 / Tract 1485; Land Unit 1 / Tract 1497; Land Unit 8 / Tract 1498; Land Unit 1 / Tract 3529; Land Unit 2 / Tract 4961; Land Unit 1 / Tract 5338; Land Unit 9 / Tract 6285;</t>
  </si>
  <si>
    <t>Soil quality limitations</t>
  </si>
  <si>
    <t>13.6 Alert,One or more component totals does not meet threshold. See: Land Unit 1 / Tract 1485; Land Unit 1 / Tract 1497; Land Unit 2 / Tract 4961; Land Unit 1 / Tract 5338; Land Unit 9 / Tract 6285;</t>
  </si>
  <si>
    <t>48.6 Alert,One or more component totals does not meet threshold. See: Land Unit 1 / Tract 1485; Land Unit 1 / Tract 1497; Land Unit 2 / Tract 4961; Land Unit 1 / Tract 5338; Land Unit 9 / Tract 6285;</t>
  </si>
  <si>
    <t>1 Alert,One or more component totals does not meet threshold. See: Land Unit 1 / Tract 535; Land Unit 1 / Tract 1485; Land Unit 1 / Tract 1497; Land Unit 8 / Tract 1498; Land Unit 2 / Tract 4961; Land Unit 1 / Tract 5338; Land Unit 9 / Tract 6285;</t>
  </si>
  <si>
    <t>1.8 Alert,One or more component totals does not meet threshold. See: Land Unit 1 / Tract 535; Land Unit 1 / Tract 1485; Land Unit 1 / Tract 1497; Land Unit 8 / Tract 1498; Land Unit 1 / Tract 3529; Land Unit 2 / Tract 4961; Land Unit 1 / Tract 5338; Land Unit 9 / Tract 6285;</t>
  </si>
  <si>
    <t>36.8 Alert,One or more component totals does not meet threshold. See: Land Unit 1 / Tract 1485; Land Unit 1 / Tract 1497; Land Unit 2 / Tract 4961; Land Unit 1 / Tract 5338; Land Unit 9 / Tract 6285;</t>
  </si>
  <si>
    <t>0.3 Alert,One or more component totals does not meet threshold. See: Land Unit 1 / Tract 535; Land Unit 1 / Tract 1485; Land Unit 1 / Tract 1497; Land Unit 8 / Tract 1498; Land Unit 1 / Tract 3529; Land Unit 2 / Tract 4961; Land Unit 1 / Tract 5338; Land Unit 9 / Tract 6285;</t>
  </si>
  <si>
    <t>35.3 Alert,One or more component totals does not meet threshold. See: Land Unit 1 / Tract 535; Land Unit 1 / Tract 1485; Land Unit 1 / Tract 1497; Land Unit 8 / Tract 1498; Land Unit 1 / Tract 3529; Land Unit 2 / Tract 4961; Land Unit 1 / Tract 5338; Land Unit 9 / Tract 6285;</t>
  </si>
  <si>
    <t>Source water depletion</t>
  </si>
  <si>
    <t>Groundwater depletion</t>
  </si>
  <si>
    <t>26 Alert,One or more component totals does not meet threshold. See: Land Unit 1 / Tract 535; Land Unit 1 / Tract 1485; Land Unit 1 / Tract 1497; Land Unit 8 / Tract 1498; Land Unit 1 / Tract 3529; Land Unit 2 / Tract 4961; Land Unit 1 / Tract 5338; Land Unit 9 / Tract 6285;</t>
  </si>
  <si>
    <t>39.1 Alert,One or more component totals does not meet threshold. See: Land Unit 1 / Tract 535; Land Unit 1 / Tract 1485; Land Unit 1 / Tract 1497; Land Unit 8 / Tract 1498; Land Unit 1 / Tract 3529; Land Unit 2 / Tract 4961; Land Unit 1 / Tract 5338; Land Unit 9 / Tract 6285;</t>
  </si>
  <si>
    <t>Terrestrial habitat</t>
  </si>
  <si>
    <t>10 Alert,One or more component totals does not meet threshold. See: Land Unit 1 / Tract 535; Land Unit 1 / Tract 1485; Land Unit 1 / Tract 1497; Land Unit 8 / Tract 1498; Land Unit 1 / Tract 3529; Land Unit 2 / Tract 4961; Land Unit 1 / Tract 5338; Land Unit 9 / Tract 6285;</t>
  </si>
  <si>
    <t>Wind and water erosion</t>
  </si>
  <si>
    <t>37.8 Alert,One or more component totals does not meet threshold. See: Land Unit 1 / Tract 3529; Land Unit 9 / Tract 6285;</t>
  </si>
  <si>
    <t>B. Program Authority:</t>
  </si>
  <si>
    <t>Planner POC:</t>
  </si>
  <si>
    <t>Planner ph. &amp; Email:</t>
  </si>
  <si>
    <t>EQIP RCPP - Nebraska Community Foundation</t>
  </si>
  <si>
    <t>Attach a plan map that identifies the legal description, practice extents, client information, planner POC information, and land-use.  Include FSA farm, tract and field # if available.</t>
  </si>
  <si>
    <t xml:space="preserve">In Section "F" below, analyze, record, and address concerns identified through the Resources Inventory process (see FOTG Section 3 - Resource Concerns List and Planning Criteria for guidance). </t>
  </si>
  <si>
    <t>Plant Pest Pressure Benchmark</t>
  </si>
  <si>
    <r>
      <t>Site is dominated by herbaceous grassland cover (</t>
    </r>
    <r>
      <rPr>
        <u/>
        <sz val="10"/>
        <rFont val="Arial"/>
        <family val="2"/>
      </rPr>
      <t xml:space="preserve">&gt; </t>
    </r>
    <r>
      <rPr>
        <sz val="10"/>
        <rFont val="Arial"/>
        <family val="2"/>
      </rPr>
      <t xml:space="preserve">90%) with </t>
    </r>
    <r>
      <rPr>
        <u/>
        <sz val="10"/>
        <rFont val="Arial"/>
        <family val="2"/>
      </rPr>
      <t>&lt;</t>
    </r>
    <r>
      <rPr>
        <sz val="10"/>
        <rFont val="Arial"/>
        <family val="2"/>
      </rPr>
      <t xml:space="preserve"> 10% invasive species (Tier I – Dispersal and Recruitment  Woody Encroachment stage)</t>
    </r>
  </si>
  <si>
    <t>Site is 65-90% herbaceous grassland cover with 11-35% invasive species (Tier II – Infestation Woody Encroachment stage)</t>
  </si>
  <si>
    <t>Site is &lt; 65% herbaceous grassland cover &gt; 35% invasive species (Tier III – Severe Infestation Woody Encroachment stage)</t>
  </si>
  <si>
    <t>Other: (Customized Entry - Ex. Eastern Red Cedar (ERC) currently medium density 200 trees/acre 30% canopy with increasing encroachment.  ERC exceeds parameters of ESD - MLRA 71 Sands – ERC not expected species in this ESD).</t>
  </si>
  <si>
    <t>Plant Pest Pressure No Action Alternative</t>
  </si>
  <si>
    <t>Plant pest pressure will increase with no management.  No action will result in increased levels of invasive species and decreased levels of desirable species.</t>
  </si>
  <si>
    <t>Plant Pest Pressure  Alternative 1</t>
  </si>
  <si>
    <t>Implementation of the conservation practices in this alternative will result in control of invasive species (Tier I).</t>
  </si>
  <si>
    <t>Implementation of the conservation practices in this alternative will control and suppress invasive species and remove all seed sources to reduce woody encroachment vulnerability and restore an intact grassland state (Tier II).</t>
  </si>
  <si>
    <t>Implementation of the conservation practices in this alternative will control and suppress invasive species and remove all seed sources.  This alternative includes conservation practices for maintaining invasive species control.  Alternative will revert / reverse transition to woodland back to grassland dominated (Tier III).</t>
  </si>
  <si>
    <t>Other: (Customized Entry - Ex. Implementation of the conservation practices in this alternative will result in decreased invasive species.  Expected long term outcome – amount of invasive species will be within the ESD parameters).</t>
  </si>
  <si>
    <t>Plant Structure and Composition Benchmark</t>
  </si>
  <si>
    <t xml:space="preserve">Invading undesirable species present and inadequate plant community diversity and composition and structure.  Range trend is away from a desired plant community or vegetative state.  </t>
  </si>
  <si>
    <t>Plant Structure and Composition No Action Alternative</t>
  </si>
  <si>
    <t xml:space="preserve">Plant structure and composition will continue to degrade with no management.  No action will result in increased levels of invasive species and decreased levels of desirable species.  </t>
  </si>
  <si>
    <t>Plant Structure and Composition Alternative 1</t>
  </si>
  <si>
    <t>Implementation of the conservation practices in this alternative will result in decreased invasive species.  Expected long term outcome – amount of invasive species will be reduced and the trend will be toward a desired plant community and desired state.</t>
  </si>
  <si>
    <t>Plant Productivity and Health Benchmark</t>
  </si>
  <si>
    <t>Range trend is negative – trending away from the reference community.  Measured decline in plant productivity and health.</t>
  </si>
  <si>
    <t>Plant Productivity and Health No Action Alternative</t>
  </si>
  <si>
    <t xml:space="preserve">Continued decline in plant productivity and health and continued negative range trend expected with no management.  No action will result in increased levels of invasive species and decreased levels of desirable species. </t>
  </si>
  <si>
    <t>Plant Productivity and Health Alternative 1</t>
  </si>
  <si>
    <t>Implementation of the conservation practices in this alternative will result in decreased invasive species.  Expected long term outcome – amount of invasive species will be reduced and the trend will be toward a desired plant community and desired state.  Expect improvements in plant health and productivity over time.</t>
  </si>
  <si>
    <t>Terrestrial Habitat for Wildlife and Invertebrates Benchmark</t>
  </si>
  <si>
    <t>Grassland habitat is mostly intact but is in dispersal and recruitment stage by woody species.</t>
  </si>
  <si>
    <t xml:space="preserve">Grassland habitat is degraded due to being in encroachment stage of undesirable woody species. </t>
  </si>
  <si>
    <t xml:space="preserve">Grassland habitat has been transitioned to woodland. </t>
  </si>
  <si>
    <t>Other: (Customized Entry - Ex. Results of a WHEW or other assessment to document the present condition).</t>
  </si>
  <si>
    <t>Terrestrial Habitat for Wildlife and Invertebrates No Action Alternative</t>
  </si>
  <si>
    <t>Grassland habitat quality for wildlife will continue to degrade due to colonization by undesirable woody species.</t>
  </si>
  <si>
    <t>Terrestrial Habitat for Wildlife and Invertebrates Alternative 1</t>
  </si>
  <si>
    <t xml:space="preserve">Grassland wildlife habitat is good or excellent and will be maintained with implementation of the conservation practices in this alternative to remove existing woody species. </t>
  </si>
  <si>
    <t xml:space="preserve">Grassland wildlife habitat is fair or poor and will be improved with implementation of the conservation practices in this alternative to remove woody species. </t>
  </si>
  <si>
    <t>Other: (Customized Entry - Ex. WHEW or other assessment documents planned conditions showing improvement in grassland wildlife habitat quality).</t>
  </si>
  <si>
    <t>Human Economic and Social Considerations</t>
  </si>
  <si>
    <t>No action Alternative</t>
  </si>
  <si>
    <t>Risk/Profitability –  Reduced profitability with grasslands decreasing due to increasing invasive species.  Greater risk with loss of grassland for forage and habitat.</t>
  </si>
  <si>
    <t>Capital – No additional capital or time commitment required for no action alternative.  However, an expected increase in invasive species will result in a decrease in grassland / forage availability and higher costs for the operation to secure other grassland / forage.</t>
  </si>
  <si>
    <t>Management level - No additional management needed for no action alternative.</t>
  </si>
  <si>
    <t>Labor – Labor inputs will increase with implement and maintenance of the planned conservation practices to achieve the desired state of reduced woody encroachment vulnerability and intact grassland.</t>
  </si>
  <si>
    <t>Capital – Additional capital required to implement conservation practices and following maintenance to achieve the desired state of reduced woody encroachment vulnerability and intact grassland.</t>
  </si>
  <si>
    <t xml:space="preserve">Management Level – Additional management and time will be required to successfully maintain reduced woody encroachment vulnerability and an intact grassland state.  </t>
  </si>
  <si>
    <t>K1 No action</t>
  </si>
  <si>
    <t>No easements, permissions, public review or permits required.  No agencies need to be consulted.</t>
  </si>
  <si>
    <t>K1 Alternative 1</t>
  </si>
  <si>
    <t>K2 No action</t>
  </si>
  <si>
    <t>The cumulative effect of no action is colonization of woody species and grassland transitioned to woodland.</t>
  </si>
  <si>
    <t>K2 Alternative 1</t>
  </si>
  <si>
    <t>Cumulative effect is a restored or maintained grasslands.</t>
  </si>
  <si>
    <t>L No Action</t>
  </si>
  <si>
    <t>Upon review, none applicable.</t>
  </si>
  <si>
    <t>L Alternative 1</t>
  </si>
  <si>
    <t xml:space="preserve">Need for Action </t>
  </si>
  <si>
    <t>Invasive species encroachment in grasslands due to lack of management or proximity to seed sources has resulted in degraded plant condition, reduced forage production and declining grassland habitat quality for wildlife.  Client's objectives are not being met.</t>
  </si>
  <si>
    <t>Conservation measures for endangered and threatened species will be implemented as outlined on the Landowner Agreement to Implement Conservation Measures.</t>
  </si>
  <si>
    <t>Consultation with USFWS / NGPC is required.</t>
  </si>
  <si>
    <t>Burn permit is requried prior to implementation of prescribed burning.</t>
  </si>
  <si>
    <t xml:space="preserve">M </t>
  </si>
  <si>
    <t>The progressive alternative above was chosen to best address resource and client concerns within the financial, time and labor constraints outlined by the producer.</t>
  </si>
  <si>
    <t xml:space="preserve">This alternative addresses the identified resource concern(s), client's needs and conservation objectives and is feasible given the economic and social considerations as described in this environmental analysis. </t>
  </si>
  <si>
    <t>C</t>
  </si>
  <si>
    <t>B</t>
  </si>
  <si>
    <t>NRCS evaluated Sections A - I completed by AFA partner.</t>
  </si>
  <si>
    <t>SEC Dropdown Options</t>
  </si>
  <si>
    <t>Clean Air Act</t>
  </si>
  <si>
    <t>Clean Water Act / Waters of the U.S.</t>
  </si>
  <si>
    <t>No wetlands, lakes, streams, channels, or other water conveyances that are potential Waters of the US present in the planning area. Source: Site visit</t>
  </si>
  <si>
    <t>No Nonattainment or Maintenance areas designated for non-attainment of air quality standards AND there are no Class 1 areas nearby. Source: EPA, State Air Quality Areas</t>
  </si>
  <si>
    <t>Waters of the US present in the planning area.  Source: Site visit</t>
  </si>
  <si>
    <t>Cultural Resources / Historic Properties</t>
  </si>
  <si>
    <t>Endangered and Threatened Species</t>
  </si>
  <si>
    <t>Endangered and/or Threatened Species and/or their habitats are present in proximity to the planning area, Source: NRCS environmental compliance E &amp; T species data.</t>
  </si>
  <si>
    <t>No known Endangered or Threatened Species or their habitats are present in proximity to the planning area, Source: NRCS environmental compliance E &amp; T species data.</t>
  </si>
  <si>
    <t>No EFH is present in or downstream of the planning area. Source: NOAA</t>
  </si>
  <si>
    <t>100-year floodplain present in or near the planning area. Source: FEMA Maps.</t>
  </si>
  <si>
    <t>Project is not located in or near 100-year floodplain.  Source: FEMA Maps.</t>
  </si>
  <si>
    <t>Migratory Bird</t>
  </si>
  <si>
    <t>Habitat for migratory birds is present in the planning area. No bald or golden eagle foraging, roosting, or nesting habitat observed in or near the planning area.  Source: site visit</t>
  </si>
  <si>
    <t>Known/observed invasive species present in the planning area.  Source: site visit.</t>
  </si>
  <si>
    <t>No known or observed invasive species present in the planning area.  Source:  site visit.</t>
  </si>
  <si>
    <t>Habitat for migratory birds is present in the planning area. Bald and/or golden eagle foraging, roosting, or nesting habitat observed in or near the planning area.  Source: site visit</t>
  </si>
  <si>
    <t>There are no designated natural areas present in or near the planning area. Source: site visit/client input</t>
  </si>
  <si>
    <t>There are designated natural areas present in or near the planning area. Source: site visit/client input</t>
  </si>
  <si>
    <t>No prime and/or unique farmlands in the planning area.  Source:  Web Soil Survey and site visit.</t>
  </si>
  <si>
    <t>Prime and/or unique farmlands are in the planning area.  Source:  Web Soil Survey and site visit.</t>
  </si>
  <si>
    <t xml:space="preserve">No riparian areas in or near the planning area. Source: site visit. </t>
  </si>
  <si>
    <t>Riparian areas are present in or near the planning area. Source: site visit.</t>
  </si>
  <si>
    <t>Planning area includes grasslands. Souce: site visit</t>
  </si>
  <si>
    <t>No wetlands present in the planning area. Source: Site visit, NWI, Wetland Determination</t>
  </si>
  <si>
    <t>Wetlands are present in the planning area. Source: Site visit, NWI, Wetland Determination</t>
  </si>
  <si>
    <t>No Federal or State designated Wild, Scenic, or Recreational river segments or rivers are present in or near the planning area. Source: Nationwide Rivers Inventory (NRI)</t>
  </si>
  <si>
    <t>Federal or State designated Wild, Scenic, or Recreational river segments or rivers are present in or near the planning area. Source: Nationwide Rivers Inventory (NRI)</t>
  </si>
  <si>
    <t xml:space="preserve">Potential cultural resources or historic properties present in the Area of Potential Effect.  Source: NRCS environmental compliance data. </t>
  </si>
  <si>
    <t xml:space="preserve">No known cultural resource or historic properties present in the Area of Potential Effect.  Source: NRCS environmental compliance data.  </t>
  </si>
  <si>
    <t>No actions planned that result in discharge of dredge or fill materials.</t>
  </si>
  <si>
    <t>Not applicable.</t>
  </si>
  <si>
    <t>Client is aware of and does not plan to implement any activities to adversely affect cultural resources or historic properties.</t>
  </si>
  <si>
    <t>Refer to the attached guide sheet.</t>
  </si>
  <si>
    <t>Client is aware of and does not plan to implement any activities to adversly affect endagered and/or threatened species.</t>
  </si>
  <si>
    <t>Refer to the attached guide sheet. Refer to Landowner Agreement to Implement Conservation Measures.</t>
  </si>
  <si>
    <t>No actions planned that will adversly affect.</t>
  </si>
  <si>
    <t>Client is aware and does not plan to implement activities to promote introduction or spread of invasive species.</t>
  </si>
  <si>
    <t>No actions planned that will cause or promote the introduction and spread of invasive species</t>
  </si>
  <si>
    <t>Client does not plan to implement activities to adversly impact migratory birds/bald and golden eagles.</t>
  </si>
  <si>
    <t>No actions planned that will adversly affect. No change in land use.</t>
  </si>
  <si>
    <t>No actions planned that wil adversly affect the riparian area.</t>
  </si>
  <si>
    <t>No actions planned that will adversly affect the scenic quality.</t>
  </si>
  <si>
    <t>No actions planned that result in discharge of dredge or fill materials or otherwise negatively impact wetlands.</t>
  </si>
  <si>
    <t>REFER TO SECTION O FOR NRCS CONCURRENCE.</t>
  </si>
  <si>
    <t xml:space="preserve">AFA Planner Completion Verification  </t>
  </si>
  <si>
    <t>To the best of my knowledge, the data shown on this form is accurate and complete:</t>
  </si>
  <si>
    <t>NRCS evaluated Sections A - F, H - I completed by AFA partner.</t>
  </si>
  <si>
    <t xml:space="preserve">                </t>
  </si>
  <si>
    <t>Burn permit is required prior to implementation of prescribed burning.</t>
  </si>
  <si>
    <t>Client is aware of and does not plan to implement any activities to adversely affect endangered and/or threatened species.</t>
  </si>
  <si>
    <t xml:space="preserve">Refer to the attached guide sheet. </t>
  </si>
  <si>
    <t>No actions planned that will adversely affect.</t>
  </si>
  <si>
    <t>Client does not plan to implement activities to adversely impact migratory birds/bald and golden eagles.</t>
  </si>
  <si>
    <t>No actions planned that will adversely affect. No change in land use.</t>
  </si>
  <si>
    <t xml:space="preserve">No actions planned that will adversely affect. </t>
  </si>
  <si>
    <t>No actions planned that will adversely affect the riparian area.</t>
  </si>
  <si>
    <t>Planning area includes grasslands. Source: site visit</t>
  </si>
  <si>
    <t>No actions planned that will adversely affect the scenic quality.</t>
  </si>
  <si>
    <t>No actions planned that will adversely affect a Wild, Scenic or Recreational river.</t>
  </si>
  <si>
    <t xml:space="preserve"> Name and Title</t>
  </si>
  <si>
    <t>2) Is the preferred alternative expected to significantly effect unique characteristics of the geographic area such as proximity to historic or cultural resources, park lands, prime farmlands, wetlands, wild and scenic rivers, or ecologically critical areas?</t>
  </si>
  <si>
    <t>07/2025</t>
  </si>
  <si>
    <t>CULTURAL RESOURCES/HISTORIC PROPERTIES</t>
  </si>
  <si>
    <t>Client / Plan Information:</t>
  </si>
  <si>
    <t>Evaluation Procedure Guide Sheet - NECH 610.25</t>
  </si>
  <si>
    <t>To complete this Guide Sheet planners must have successfully taken Cultural Resources Modules 1-8</t>
  </si>
  <si>
    <t xml:space="preserve">This Guide Sheet sets the Evaluation Procedures reflected in the Nebraska Prototype Programmatic Agreement enacted April 8, 2025 that establishes State Level Agreements (SLAs) with SHPOs or Tribal consultation protocols or operating procedures pertinent to Nebraska protocols that reflect the terms of the current National Programmatic Agreement among NRCS, the Advisory Council on Historic Preservation, and the National Conference of SHPOs. </t>
  </si>
  <si>
    <t>Step 1</t>
  </si>
  <si>
    <t xml:space="preserve">Select (Filter) All Planned Practices or Activities on the Undertaking Determination Lists to define the project potential effects to Cultural Resources.  
(If the planned practice or activity is not listed, contact the Area Office, CRS or State Archaeologist for additional assistance)  </t>
  </si>
  <si>
    <t>Upon review, is the Action(s) or Planned Practice(s) identified as a "Ground Disturbing Activity or Practice"  with the potential to cause effects to cultural resources/historic properties OR is the project located on Tribal Lands?</t>
  </si>
  <si>
    <r>
      <rPr>
        <b/>
        <sz val="11"/>
        <color theme="1"/>
        <rFont val="Calibri"/>
        <family val="2"/>
        <scheme val="minor"/>
      </rPr>
      <t xml:space="preserve">Document No Effect on the EE and proceed with planning.  </t>
    </r>
    <r>
      <rPr>
        <sz val="10"/>
        <rFont val="Arial"/>
        <family val="2"/>
      </rPr>
      <t xml:space="preserve">
Document the supporting rationale for the No Effect determination on the EE or in the guide sheet Determination Notes.
Projects or activities with no ground disturbance and outside Tribal Lands do not require this guide sheet to be attached to the EE.</t>
    </r>
  </si>
  <si>
    <r>
      <rPr>
        <b/>
        <sz val="11"/>
        <color theme="1"/>
        <rFont val="Calibri"/>
        <family val="2"/>
        <scheme val="minor"/>
      </rPr>
      <t>Proceed to Step 2</t>
    </r>
    <r>
      <rPr>
        <sz val="10"/>
        <rFont val="Arial"/>
        <family val="2"/>
      </rPr>
      <t xml:space="preserve">
NOTE:  If the project is on Tribal Lands and no Ground Disturbing Activities are planned, consult with the CRS or State Archaeologist to review applicable Tribal agreements and determine consultation needs before proceeding with addition CR evaluation.</t>
    </r>
  </si>
  <si>
    <t>Step 2</t>
  </si>
  <si>
    <t>•  Review the Inventory Items listed below to determine if any known cultural or historic resources are within or in close proximity to the APE.
•  Complete a Cultural Resources Check of Conservation Practice APE polygon(s) - Run the Cultural Resources Evaluation Tool (CRET)</t>
  </si>
  <si>
    <t>NOTE:  Create/Identify APE polygons for only conservation practices identified as a Ground Disturbing Activity - "Y" Status</t>
  </si>
  <si>
    <t>Refer to FOTG Section II guidance on the creation of Conservation Practice APE Polygons and High Probability Area Determinations</t>
  </si>
  <si>
    <t xml:space="preserve">Inventory Items </t>
  </si>
  <si>
    <t>Intersects with a known cultural resource site (SHPO Statewide Inventory / CR Check)? (Note:  This step will be finalized in Step 4)</t>
  </si>
  <si>
    <t xml:space="preserve">Within or in close proximity to a site on the National Register of Historic Places?  </t>
  </si>
  <si>
    <t xml:space="preserve">Is there client knowledge of existing artifacts, historic structures, or cultural features? </t>
  </si>
  <si>
    <t xml:space="preserve">Is there a potential historic resource identified from review of maps or land record?
(LIDAR, topographic or aerial map, county atlas, or plat book) </t>
  </si>
  <si>
    <t>If any responses above are unknown, work with your CRS to be sure these inventories have been checked</t>
  </si>
  <si>
    <t>•  Select / define the project status based on the funding source / lead federal agency / or technical assistance request</t>
  </si>
  <si>
    <r>
      <t xml:space="preserve">NRCS is providing general technical assistance regarding conservation practice feasibility only and not controlling the action.  
Notify the landowner of any potential affects from Step 2 inventory and provide recommendations for consideration.  
</t>
    </r>
    <r>
      <rPr>
        <b/>
        <sz val="11"/>
        <color theme="1"/>
        <rFont val="Calibri"/>
        <family val="2"/>
        <scheme val="minor"/>
      </rPr>
      <t xml:space="preserve">Document a May Effect determination on the EE, document the rational and proceed with planning. </t>
    </r>
  </si>
  <si>
    <r>
      <t xml:space="preserve">FSA is the lead federal agency.  NRCS is providing FSA with technical planning assistance related to CRP or ECP.  
</t>
    </r>
    <r>
      <rPr>
        <b/>
        <sz val="11"/>
        <color theme="1"/>
        <rFont val="Calibri"/>
        <family val="2"/>
        <scheme val="minor"/>
      </rPr>
      <t>Select all applicable Benchmark Conditions below and document a preliminary determination of May Effect on the EE.
Include any findings from Step 2 inventory and submit to FSA for evaluation and final RFO review.</t>
    </r>
  </si>
  <si>
    <t>Planned practices are considered ground disturbing with unknown potential affect.  Additional cultural resource review is recommended.  FSA will determine extent and document impacts to Cultural Resources / Historic Properties.</t>
  </si>
  <si>
    <t>Project location occurs within known Tribal reservation boundaries with unknown potential affect.  Additional cultural resource review and Tribal consultation is recommended. FSA will determine extent and document impacts to Cultural Resources / Historic Properties.</t>
  </si>
  <si>
    <r>
      <t xml:space="preserve">NRCS is the Lead Federal Agency and the project or action is carried out with NRCS financial assistance? </t>
    </r>
    <r>
      <rPr>
        <b/>
        <sz val="11"/>
        <color theme="1"/>
        <rFont val="Calibri"/>
        <family val="2"/>
        <scheme val="minor"/>
      </rPr>
      <t xml:space="preserve"> OR </t>
    </r>
    <r>
      <rPr>
        <sz val="10"/>
        <rFont val="Arial"/>
        <family val="2"/>
      </rPr>
      <t xml:space="preserve">
NRCS is providing technical assistance </t>
    </r>
    <r>
      <rPr>
        <b/>
        <sz val="11"/>
        <color theme="1"/>
        <rFont val="Calibri"/>
        <family val="2"/>
        <scheme val="minor"/>
      </rPr>
      <t>and</t>
    </r>
    <r>
      <rPr>
        <sz val="10"/>
        <rFont val="Arial"/>
        <family val="2"/>
      </rPr>
      <t xml:space="preserve"> </t>
    </r>
    <r>
      <rPr>
        <b/>
        <sz val="11"/>
        <color theme="1"/>
        <rFont val="Calibri"/>
        <family val="2"/>
        <scheme val="minor"/>
      </rPr>
      <t>conservation practice certification</t>
    </r>
    <r>
      <rPr>
        <sz val="10"/>
        <rFont val="Arial"/>
        <family val="2"/>
      </rPr>
      <t xml:space="preserve"> associated with another partner agency?  </t>
    </r>
    <r>
      <rPr>
        <b/>
        <sz val="11"/>
        <color theme="1"/>
        <rFont val="Calibri"/>
        <family val="2"/>
        <scheme val="minor"/>
      </rPr>
      <t>OR</t>
    </r>
    <r>
      <rPr>
        <sz val="10"/>
        <rFont val="Arial"/>
        <family val="2"/>
      </rPr>
      <t xml:space="preserve">
NRCS is providing technical assistance that includes conservation practice design?
Consider all inventory items from Step 2 and </t>
    </r>
    <r>
      <rPr>
        <b/>
        <sz val="11"/>
        <color theme="1"/>
        <rFont val="Calibri"/>
        <family val="2"/>
        <scheme val="minor"/>
      </rPr>
      <t xml:space="preserve">Proceed to Step 3 </t>
    </r>
  </si>
  <si>
    <t>Step 3</t>
  </si>
  <si>
    <r>
      <t xml:space="preserve">•  Review the individual Conservation Practice Evaluation Criteria to determine if a Pedestrian Survey is needed
</t>
    </r>
    <r>
      <rPr>
        <i/>
        <sz val="11"/>
        <color theme="1"/>
        <rFont val="Calibri"/>
        <family val="2"/>
        <scheme val="minor"/>
      </rPr>
      <t>(NOTE:  All Ground Disturbing Practices that intersect a known cultural resource site will require a Pedestrian Survey)</t>
    </r>
    <r>
      <rPr>
        <b/>
        <sz val="11"/>
        <color theme="1"/>
        <rFont val="Calibri"/>
        <family val="2"/>
        <scheme val="minor"/>
      </rPr>
      <t xml:space="preserve">
•  Complete the required in-field Pedestrian Surveys utilizing inventory collected from Step 2
•  Document the in-field pedestrian survey utilizing the NE CR Transect Map in Field Maps
• Proceed to Step 4</t>
    </r>
    <r>
      <rPr>
        <sz val="10"/>
        <rFont val="Arial"/>
        <family val="2"/>
      </rPr>
      <t xml:space="preserve">    
</t>
    </r>
    <r>
      <rPr>
        <i/>
        <sz val="11"/>
        <color theme="1"/>
        <rFont val="Calibri"/>
        <family val="2"/>
        <scheme val="minor"/>
      </rPr>
      <t xml:space="preserve">(Refer to the Cultural Resources Survey Protocol document located in Section II - FOTG for guidance on completing Pedestrian  Surveys)  </t>
    </r>
  </si>
  <si>
    <t>Step 4</t>
  </si>
  <si>
    <r>
      <t xml:space="preserve">•  Run or re-run the CR Tool Check if necessary based on pedestrian surveys and the final ground disturbing practice footprint(s)
</t>
    </r>
    <r>
      <rPr>
        <i/>
        <sz val="11"/>
        <color theme="1"/>
        <rFont val="Calibri"/>
        <family val="2"/>
        <scheme val="minor"/>
      </rPr>
      <t>Create/Identify APE polygons for only conservation practices identified as a Ground Disturbing Activity - "Y" Status.</t>
    </r>
    <r>
      <rPr>
        <b/>
        <sz val="11"/>
        <color theme="1"/>
        <rFont val="Calibri"/>
        <family val="2"/>
        <scheme val="minor"/>
      </rPr>
      <t xml:space="preserve"> 
•  Update the CR Status Layer based on the selected criteria below.   </t>
    </r>
  </si>
  <si>
    <t xml:space="preserve">  If CR Check Results Output is Orange </t>
  </si>
  <si>
    <r>
      <t xml:space="preserve">Results:  </t>
    </r>
    <r>
      <rPr>
        <sz val="11"/>
        <color rgb="FF00B0F0"/>
        <rFont val="Calibri"/>
        <family val="2"/>
        <scheme val="minor"/>
      </rPr>
      <t xml:space="preserve"> </t>
    </r>
    <r>
      <rPr>
        <sz val="11"/>
        <rFont val="Calibri"/>
        <family val="2"/>
        <scheme val="minor"/>
      </rPr>
      <t xml:space="preserve">Planned practice Evaluation Criteria </t>
    </r>
    <r>
      <rPr>
        <b/>
        <sz val="11"/>
        <rFont val="Calibri"/>
        <family val="2"/>
        <scheme val="minor"/>
      </rPr>
      <t>Does Not</t>
    </r>
    <r>
      <rPr>
        <sz val="11"/>
        <rFont val="Calibri"/>
        <family val="2"/>
        <scheme val="minor"/>
      </rPr>
      <t xml:space="preserve"> require a Second Level Review </t>
    </r>
    <r>
      <rPr>
        <b/>
        <sz val="11"/>
        <color theme="1"/>
        <rFont val="Calibri"/>
        <family val="2"/>
        <scheme val="minor"/>
      </rPr>
      <t>AND</t>
    </r>
    <r>
      <rPr>
        <sz val="10"/>
        <rFont val="Arial"/>
        <family val="2"/>
      </rPr>
      <t xml:space="preserve"> pedestrian survey was not required per Step 3 </t>
    </r>
    <r>
      <rPr>
        <b/>
        <sz val="11"/>
        <color theme="1"/>
        <rFont val="Calibri"/>
        <family val="2"/>
        <scheme val="minor"/>
      </rPr>
      <t>OR</t>
    </r>
    <r>
      <rPr>
        <sz val="10"/>
        <rFont val="Arial"/>
        <family val="2"/>
      </rPr>
      <t xml:space="preserve">
the applicable Pedestrian Survey is negative for cultural resources ("A Negative Results Field Survey")</t>
    </r>
    <r>
      <rPr>
        <sz val="11"/>
        <rFont val="Calibri"/>
        <family val="2"/>
        <scheme val="minor"/>
      </rPr>
      <t xml:space="preserve">
1.  Ensure applicable Negative Results Field Surveys are documented in NE CR Transect in Field Maps
2.  Update the CR Status APE to Green and proceed with planning  
3.  Document "No Effect" on the EE and document the supporting rationale in the notes section below</t>
    </r>
  </si>
  <si>
    <r>
      <t xml:space="preserve">Results:   Planned practice Evaluation Criteria </t>
    </r>
    <r>
      <rPr>
        <b/>
        <sz val="11"/>
        <rFont val="Calibri"/>
        <family val="2"/>
        <scheme val="minor"/>
      </rPr>
      <t>Does Not</t>
    </r>
    <r>
      <rPr>
        <sz val="11"/>
        <rFont val="Calibri"/>
        <family val="2"/>
        <scheme val="minor"/>
      </rPr>
      <t xml:space="preserve"> require a Second Level Review </t>
    </r>
    <r>
      <rPr>
        <b/>
        <sz val="11"/>
        <rFont val="Calibri"/>
        <family val="2"/>
        <scheme val="minor"/>
      </rPr>
      <t xml:space="preserve">BUT </t>
    </r>
    <r>
      <rPr>
        <sz val="11"/>
        <rFont val="Calibri"/>
        <family val="2"/>
        <scheme val="minor"/>
      </rPr>
      <t xml:space="preserve">
Pedestrian Survey is positive for cultural resources ("A Positive Results Field Survey")</t>
    </r>
  </si>
  <si>
    <t xml:space="preserve">1. Complete a Consent for Consultation Form </t>
  </si>
  <si>
    <t>2.  Ensure the Positive Results Field Survey is documented in NE CR Transect in Field Maps
3. Update the CR Status APE to RED to notify CR staff that a Second Level Review is needed
4.  Proceed to Step 5</t>
  </si>
  <si>
    <t xml:space="preserve">Results:  Planned practice(s) have Evaluation Criteria defined as requiring a Second Level Review.  </t>
  </si>
  <si>
    <t xml:space="preserve">1.  Complete a Consent for Consultation Form </t>
  </si>
  <si>
    <t>2.  Complete/finalize the Pedestrian Survey of the APE
3.  Update the CR Status APE to RED to notify CR staff that a Second Level Review is needed.
4.  Proceed to Step 5</t>
  </si>
  <si>
    <t xml:space="preserve">  If CR Check Results Output is Red - indicating an overlap with a known CR site or Tribal Lands</t>
  </si>
  <si>
    <t>1.  Ensure the practice list, initial in-field Pedestrian Survey and APE are well defined.</t>
  </si>
  <si>
    <t>2.  Complete a Consent for Consultation Form</t>
  </si>
  <si>
    <r>
      <t xml:space="preserve">3.  Hold (leave as Red Status) until CR staff can complete the Second Level Review
4.  Proceed to Step 5
</t>
    </r>
    <r>
      <rPr>
        <i/>
        <sz val="11"/>
        <rFont val="Calibri"/>
        <family val="2"/>
        <scheme val="minor"/>
      </rPr>
      <t xml:space="preserve">Projects of this nature may require extended evaluation timelines and this status should be relayed to the client early in the planning process. </t>
    </r>
    <r>
      <rPr>
        <sz val="11"/>
        <rFont val="Calibri"/>
        <family val="2"/>
        <scheme val="minor"/>
      </rPr>
      <t xml:space="preserve"> </t>
    </r>
  </si>
  <si>
    <t xml:space="preserve">Project has been cancelled or postponed indefinitely. Update the CR Status APE to GREY </t>
  </si>
  <si>
    <t>Step 5</t>
  </si>
  <si>
    <r>
      <t xml:space="preserve">•  CRS or State Archaeologist will complete Step 5 - The second level review of any known or potential cultural resources 
</t>
    </r>
    <r>
      <rPr>
        <i/>
        <sz val="11"/>
        <color theme="1"/>
        <rFont val="Calibri"/>
        <family val="2"/>
        <scheme val="minor"/>
      </rPr>
      <t xml:space="preserve">Consultation with appropriate and interested parties will be completed and documented as necessary.  </t>
    </r>
  </si>
  <si>
    <t>NRCS has determined No Historic Properties Affected.  No further cultural resources review is necessary.  Attach or record in the determination notes below the CRS or State Archaeologist report of finding, rationale, and information sources used and proceed with planning.</t>
  </si>
  <si>
    <r>
      <t xml:space="preserve">CRS or State Archaeologist has identified potential affects.  Do NOT proceed with finalizing project design or project implementation.
</t>
    </r>
    <r>
      <rPr>
        <b/>
        <sz val="11"/>
        <color theme="1"/>
        <rFont val="Calibri"/>
        <family val="2"/>
        <scheme val="minor"/>
      </rPr>
      <t>Proceed to Step 6</t>
    </r>
  </si>
  <si>
    <t>Step 6</t>
  </si>
  <si>
    <t>•  CRS or State Archaeologist will work with the conservation planner POC to evaluate avoidance opportunities.
•  Can the proposed activity or practice be modified to avoid effects on the known cultural resources?</t>
  </si>
  <si>
    <t>If "No" refer to State CRS for further consultation and recommendations to the State Conservationist.  
Hold, extended evaluation timelines can be expected.  Do NOT proceed with finalizing project design or project implementation.</t>
  </si>
  <si>
    <t>If "Yes," and all necessary historic preservation activities of identification, evaluation, and treatment have been completed.  Attach or record in the determination notes below the CRS or State Archaeologist report of finding, rationale, and information sources used and proceed with planning.</t>
  </si>
  <si>
    <t>Determination Notes</t>
  </si>
  <si>
    <t>NRCS field office pedestrian survey for practices: (###),(###) resulted in negative findings for cultural resources. As per the Nebraska NRCS SPPA executed April 8th, 2025, this undertaking as designed does not require second level review and a determination of no historic properties affected is appropriate.</t>
  </si>
  <si>
    <t>Provided FSA the inventory items collected in Step 2.  Cultural Resources / Historic Properties determination is considered a May Effect status until FSA State Environmental Coordinator can finalize the review.</t>
  </si>
  <si>
    <t>Cultural Resource Tool - APE CR Status Definitions</t>
  </si>
  <si>
    <t>As per the Nebraska NRCS SPPA executed April 8, 2025, the planned practice(s) (###), (###) are considered excepted from further review and a determination of no historic properties affected is appropriate.</t>
  </si>
  <si>
    <t>Green</t>
  </si>
  <si>
    <t>Projects with a final determination of No Historic Properties Affected</t>
  </si>
  <si>
    <t>This request is for general technical assistance and NRCS is not controlling the action. Documented a May Effect determination for conservation practice(s)  (###, ###) based on initial inventory. Provided the client with preliminary inventory and recommendations for consideration.</t>
  </si>
  <si>
    <t>Orange</t>
  </si>
  <si>
    <t>Projects Pending Final Determination that do not intersect a known CR site 
(Require Step 4 of the Cultural Resources Guide Sheet  to be completed)</t>
  </si>
  <si>
    <t>Red</t>
  </si>
  <si>
    <t>•  Project APE for Undertaking Practices intersects with a known CR site - SHPO Record
•  Project is on Tribal Lands 
•  Project is under second level review by CRS or State Archaeologist</t>
  </si>
  <si>
    <t>Cancelled</t>
  </si>
  <si>
    <t>Project Cancelled or Postponed.  No additional review needed. Document existing inventory for future planning efforts.</t>
  </si>
  <si>
    <t>Classification of NRCS Conservation Practices and Activities</t>
  </si>
  <si>
    <t>If a planned practice or activity is not listed in this Classification, the Cultural Resources Specialist (CRS) should be contacted for guidance about whether installation of the practice should be reviewed regarding potential effects on cultural resources.
The CRS should be contacted during planning phase to assist in determining if a cultural resources review may be necessary whenever unusual site conditions occur, or practice/activity implementation requirements differ from established Evaluation Criteria.</t>
  </si>
  <si>
    <r>
      <rPr>
        <b/>
        <i/>
        <sz val="11"/>
        <color theme="1"/>
        <rFont val="Calibri"/>
        <family val="2"/>
        <scheme val="minor"/>
      </rPr>
      <t xml:space="preserve">Second Level Review (SLR) Definition: </t>
    </r>
    <r>
      <rPr>
        <i/>
        <sz val="11"/>
        <color theme="1"/>
        <rFont val="Calibri"/>
        <family val="2"/>
        <scheme val="minor"/>
      </rPr>
      <t xml:space="preserve"> Additional review requirement based on the specific conservation practice implementation requirements or activities that require the CRS or State Archaeologist to validate/certify preliminary survey information. Second Level Reviews may require the CRS or State Archaeologist to complete additional desktop or in-field sub-surface testing.  
</t>
    </r>
    <r>
      <rPr>
        <b/>
        <i/>
        <sz val="11"/>
        <color theme="1"/>
        <rFont val="Calibri"/>
        <family val="2"/>
        <scheme val="minor"/>
      </rPr>
      <t>•  All Ground Disturbing Practices that intersect a known cultural resource site will require pedestrian survey and a second level review regardless of following Evaluation Criteria</t>
    </r>
  </si>
  <si>
    <t xml:space="preserve">The following Undertaking Determination List identifies the activity or practice Ground Disturbance Status and Evaluation Criteria </t>
  </si>
  <si>
    <t>Activity Undertaking Determination List</t>
  </si>
  <si>
    <t>Activity</t>
  </si>
  <si>
    <t>Ground Disturbance
Activity
Yes / No</t>
  </si>
  <si>
    <t>Evaluation Criteria</t>
  </si>
  <si>
    <t>Soil Sampling with Giddings Probe</t>
  </si>
  <si>
    <t>N</t>
  </si>
  <si>
    <t>Soil Pit - Land / Range Judging</t>
  </si>
  <si>
    <t>Y</t>
  </si>
  <si>
    <t>Second Level Review</t>
  </si>
  <si>
    <t>All CPA &amp; DIA &amp; CEMA</t>
  </si>
  <si>
    <t>Edge of Field Monitoring</t>
  </si>
  <si>
    <t>Conservation Practice Undertaking Determination List</t>
  </si>
  <si>
    <t>Practice Name</t>
  </si>
  <si>
    <r>
      <t>Code</t>
    </r>
    <r>
      <rPr>
        <sz val="10"/>
        <color rgb="FF000000"/>
        <rFont val="Arial"/>
        <family val="2"/>
      </rPr>
      <t> </t>
    </r>
  </si>
  <si>
    <r>
      <t>Ground Disturbance
Practice
Yes / No</t>
    </r>
    <r>
      <rPr>
        <sz val="10"/>
        <color rgb="FF000000"/>
        <rFont val="Arial"/>
        <family val="2"/>
      </rPr>
      <t> </t>
    </r>
  </si>
  <si>
    <t>Access Control</t>
  </si>
  <si>
    <t>Access Road</t>
  </si>
  <si>
    <t xml:space="preserve">Second Level Review </t>
  </si>
  <si>
    <t>Anaerobic Digester</t>
  </si>
  <si>
    <t>Animal Mortality Facility</t>
  </si>
  <si>
    <t>Anionic Polyacrylamide Application</t>
  </si>
  <si>
    <t>Annual Forages for Grazing Systems</t>
  </si>
  <si>
    <t>Aquatic Organism Passage</t>
  </si>
  <si>
    <t xml:space="preserve">Brush Management </t>
  </si>
  <si>
    <t>•  Standard low-disturbance IR methods (Cutting at or above ground level with no stump removal) - No SLR (SPPA Exempted, no field survey required)
•  Non-standard (grubbing, dozing, chaining, stump pulling) - Second Level Review
Survey the identified High Probability Areas</t>
  </si>
  <si>
    <t>Channel Bed Stabilization</t>
  </si>
  <si>
    <t>Clearing and Snagging</t>
  </si>
  <si>
    <t>Combustion System Improvement</t>
  </si>
  <si>
    <t>Composting Facility</t>
  </si>
  <si>
    <t>Conservation Cover</t>
  </si>
  <si>
    <t>Conservation Crop Rotation</t>
  </si>
  <si>
    <t>Constructed Wetland</t>
  </si>
  <si>
    <t>Contour Buffer Strips</t>
  </si>
  <si>
    <t>Contour Farming</t>
  </si>
  <si>
    <t>Controlled Traffic Farming</t>
  </si>
  <si>
    <t>Cover Crop</t>
  </si>
  <si>
    <t>Critical Area Planting</t>
  </si>
  <si>
    <t xml:space="preserve">•  Cropland/Pastureland, Normal Tillage - No SLR (SPPA Exempted, no field survey required)
•  Rangeland &amp; Non-Sodbust Land-uses - Second Level Review  
•  Medium &amp; Heavy Grading All Land-uses - Second Level Review </t>
  </si>
  <si>
    <t>Cross Wind Ridges</t>
  </si>
  <si>
    <t>Cross Wind Trap Strips</t>
  </si>
  <si>
    <t>Dam</t>
  </si>
  <si>
    <t>Dam, Diversion</t>
  </si>
  <si>
    <t>Denitrifying Bioreactor</t>
  </si>
  <si>
    <t>Dike and Levee</t>
  </si>
  <si>
    <t>Diversion</t>
  </si>
  <si>
    <t>•  Associated with a terrace system renovation - No Second Level Review
(SPPA Exempted, no field survey required)
•  New construction - Second Level Review</t>
  </si>
  <si>
    <t>Drainage Water Management</t>
  </si>
  <si>
    <t>•  Cropland/Pastureland and above ground IR - No Second Level Review 
•  All Land uses with ground disturbance IR - Second Level Review.</t>
  </si>
  <si>
    <t>Early Successional Habitat Development/Management</t>
  </si>
  <si>
    <t>Emergency Animal Mortality Management</t>
  </si>
  <si>
    <t>Energy Efficient Building Envelope</t>
  </si>
  <si>
    <t>Energy Efficient Lighting System</t>
  </si>
  <si>
    <t>Energy Efficient Agricultural Operation</t>
  </si>
  <si>
    <t>Feed Management</t>
  </si>
  <si>
    <t>Fence</t>
  </si>
  <si>
    <r>
      <rPr>
        <sz val="8"/>
        <rFont val="Arial"/>
        <family val="2"/>
      </rPr>
      <t xml:space="preserve">No Second Level Review
Pedestrian Survey Criteria: </t>
    </r>
    <r>
      <rPr>
        <i/>
        <sz val="8"/>
        <rFont val="Arial"/>
        <family val="2"/>
      </rPr>
      <t xml:space="preserve">
</t>
    </r>
    <r>
      <rPr>
        <sz val="8"/>
        <rFont val="Arial"/>
        <family val="2"/>
      </rPr>
      <t>•  If fence uses T-post or small dia. posts, only survey support bracing locations
•  Wood post fence - Survey the identified High Probability Areas</t>
    </r>
  </si>
  <si>
    <t>Field Border</t>
  </si>
  <si>
    <t>Filter Strip</t>
  </si>
  <si>
    <t>Firebreak</t>
  </si>
  <si>
    <t>•  IR requires No Ground Disturbance - No Second Level Review (SPPA Exempted, no field survey required)
•  IR requires Ground Disturbance, Leveling/Shaping or Tillage - Second Level Review
Note: Tillage on previously cropped PLUs is considered No Effect</t>
  </si>
  <si>
    <t>Fishpond Management</t>
  </si>
  <si>
    <t>Forage Harvest Management</t>
  </si>
  <si>
    <t>Forest Stand Improvement</t>
  </si>
  <si>
    <t>Fuel Break</t>
  </si>
  <si>
    <t>Grade Stabilization Structure</t>
  </si>
  <si>
    <t>Grassed Waterway</t>
  </si>
  <si>
    <t>•  Waterway renovation/repair - No Second Level Review (SPPA Exempted, no field survey required)
•  New Waterway - Second Level Review</t>
  </si>
  <si>
    <t>Groundwater Testing</t>
  </si>
  <si>
    <t>Heavy Use Area Protection</t>
  </si>
  <si>
    <t>•  HUAP IR requires shaping and leveling - Second Level Review 
•  HUAP IR - No required ground disturbance - No Second Level Review</t>
  </si>
  <si>
    <t>Herbaceous Weed Treatment</t>
  </si>
  <si>
    <t>Herbaceous Wind Barriers</t>
  </si>
  <si>
    <t>High Tunnel System</t>
  </si>
  <si>
    <t>Irrigation Canal or Lateral</t>
  </si>
  <si>
    <t>Irrigation Ditch Lining</t>
  </si>
  <si>
    <t>Irrigation Field Ditch</t>
  </si>
  <si>
    <t>Irrigation Land Leveling</t>
  </si>
  <si>
    <t>Irrigation Pipeline</t>
  </si>
  <si>
    <t>Irrigation Reservoir</t>
  </si>
  <si>
    <t>Irrigation System, Micro Irrigation</t>
  </si>
  <si>
    <t>Irrigation Water Management</t>
  </si>
  <si>
    <t>Land Clearing</t>
  </si>
  <si>
    <t>Lined Waterway or Outlet</t>
  </si>
  <si>
    <t>Livestock Pipeline</t>
  </si>
  <si>
    <t>Livestock Shelter Structure</t>
  </si>
  <si>
    <t>Monitoring Well</t>
  </si>
  <si>
    <t>Mulching</t>
  </si>
  <si>
    <t>Nutrient Management</t>
  </si>
  <si>
    <t>Obstruction Removal</t>
  </si>
  <si>
    <t>Open Channel</t>
  </si>
  <si>
    <t>Pasture and Hay Planting</t>
  </si>
  <si>
    <t>Pest Management Conservation System</t>
  </si>
  <si>
    <t>Chemical / Biological IR - No Effect, No Ground Disturbance 
Mechanical 
•  Standard low-disturbance IR methods (Cutting at or above ground level with no stump removal) - No SLR (SPPA Exempted, no field survey required)
•  Non-standard (grubbing, dozing, chaining, stump pulling) - Second Level Review
Survey the identified High Probability Areas</t>
  </si>
  <si>
    <t>Pond</t>
  </si>
  <si>
    <t>Pond Sealing or Lining Compacted Soil Treatment</t>
  </si>
  <si>
    <t>Pond Sealing or Lining: Geomembrane or Geosynthetic clay Liner</t>
  </si>
  <si>
    <t>Precision Land Forming and Smoothing</t>
  </si>
  <si>
    <t>Prescribed Burning</t>
  </si>
  <si>
    <t>•  No standing structures present within the APE - No Second Level Review 
(SPPA Exempted, no field survey required)
•  Standing structures are present within the APE - Second Level Review
Survey the identified structure APE</t>
  </si>
  <si>
    <t>Prescribed Grazing</t>
  </si>
  <si>
    <t>Pumping Plant</t>
  </si>
  <si>
    <t>Range Planting</t>
  </si>
  <si>
    <t>Residue and Tillage Management, No-Till</t>
  </si>
  <si>
    <t>Residue and Tillage Management, Reduced Till</t>
  </si>
  <si>
    <t>Restoration and Management of Rare or Declining Habitats</t>
  </si>
  <si>
    <t>Riparian Forest Buffer</t>
  </si>
  <si>
    <t>•  Implemented on cropland/pastureland - No Second Level Review
•  Implemented on rangeland or non-sodbust lands - Second Level Review</t>
  </si>
  <si>
    <t xml:space="preserve">Riparian Herbaceous Cover </t>
  </si>
  <si>
    <t>Road/Trail/Landing Closure and Treatment</t>
  </si>
  <si>
    <t>Roof Runoff Structure</t>
  </si>
  <si>
    <t>Roofs and Covers</t>
  </si>
  <si>
    <t>Saline and Sodic Soil Management</t>
  </si>
  <si>
    <t>Saturated Buffer</t>
  </si>
  <si>
    <t>Sediment Basin</t>
  </si>
  <si>
    <t>•  Planned within a terrace system renovation - No Second Level Review
(SPPA Exempted, no field survey required)
•  Planned on unterraced cropland or non-sodbust lands - Second Level Review</t>
  </si>
  <si>
    <t>Shallow Water Development and Management</t>
  </si>
  <si>
    <t>Soil Carbon Amendment</t>
  </si>
  <si>
    <t>Spoil Disposal</t>
  </si>
  <si>
    <t>Spring Development</t>
  </si>
  <si>
    <t>Sprinkler System</t>
  </si>
  <si>
    <t>IR requires no ground disturbance below plow layer - No Second Level Review
(SPPA Exempted, no field survey required)
IR requires center pivot footings below plow layer - Second Level Review</t>
  </si>
  <si>
    <t>Stormwater Runoff Control</t>
  </si>
  <si>
    <t>Stream Crossing</t>
  </si>
  <si>
    <t>Stream Habitat Improvement and Management</t>
  </si>
  <si>
    <t>Streambank and Shoreline Protection</t>
  </si>
  <si>
    <t xml:space="preserve">Strip-cropping  </t>
  </si>
  <si>
    <t>Structure for Water Control</t>
  </si>
  <si>
    <t>•  IR requires ground disturbance - Second Level Review
•  Flow Meter - No Effect, No ground disturbance</t>
  </si>
  <si>
    <t>Structures for Wildlife</t>
  </si>
  <si>
    <t>•  Design requires shaping and leveling - Second Level Review
•  Design does not require ground disturbance - No Secondary Level Review</t>
  </si>
  <si>
    <t>Subsurface Drain</t>
  </si>
  <si>
    <t>Surface Drain, Field Ditch</t>
  </si>
  <si>
    <t>Surface Drain, Main or Lateral</t>
  </si>
  <si>
    <t>Surface Roughening</t>
  </si>
  <si>
    <t>Terrace</t>
  </si>
  <si>
    <t>•  Terrace system renovation - No Second Level Review 
(SPPA Exempted, no field survey required)
•  New terrace system - Second Level Review</t>
  </si>
  <si>
    <t>Trails and Walkways</t>
  </si>
  <si>
    <t>Tree/Shrub Establishment</t>
  </si>
  <si>
    <t>•  Implemented on cropland/pastureland - No Second Level Review
•  Implemented on rangeland or non-sodbust lands - Second Level Review</t>
  </si>
  <si>
    <t>Tree/Shrub Pruning</t>
  </si>
  <si>
    <t>Tree/Shrub Site Preparation</t>
  </si>
  <si>
    <t>Underground Outlet</t>
  </si>
  <si>
    <t xml:space="preserve">•  Associated with a terrace system renovation - No Second Level Review
(SPPA Exempted, no field survey required)
•  Planned as a New system - Second Level Review </t>
  </si>
  <si>
    <t>Upland Wildlife Habitat Management</t>
  </si>
  <si>
    <t>Vegetated Treatment Area</t>
  </si>
  <si>
    <t>•  No shaping or grading associated - No Second Level Review
•  Shaping or grading required - Second Level Review</t>
  </si>
  <si>
    <t>Vegetative Barrier</t>
  </si>
  <si>
    <t>•  Implemented on cropland/pastureland - No Effect, No Ground Disturbance  
•  Implemented on Rangeland or other non-sodbust lands - Second Level Review</t>
  </si>
  <si>
    <t>Waste Facility Closure</t>
  </si>
  <si>
    <t>Waste Separation Facility</t>
  </si>
  <si>
    <t>Waste Storage Facility</t>
  </si>
  <si>
    <t>Waste Transfer</t>
  </si>
  <si>
    <t>Waste Treatment</t>
  </si>
  <si>
    <t>Waste Treatment Lagoon</t>
  </si>
  <si>
    <t>Water and Sediment Control Basin</t>
  </si>
  <si>
    <t xml:space="preserve">•  Associated with a terrace system renovation - No Second Level Review
(SPPA Exempted, no field survey required)
•  Planned as a new system or stand alone practice - Second Level Review </t>
  </si>
  <si>
    <t>Water-Harvesting Catchment</t>
  </si>
  <si>
    <t>Water Well</t>
  </si>
  <si>
    <t>Watering Facility</t>
  </si>
  <si>
    <t>•  Design requires shaping, leveling or excavation - Second Level Review 
•  Design requires No ground disturbance - No Second Level Review</t>
  </si>
  <si>
    <t>Water spreading</t>
  </si>
  <si>
    <t>Well Decommissioning</t>
  </si>
  <si>
    <t>Modern/Machine dug well decommissioning - No Second Level Review
Hand dug well decommissioning - Second Level Review</t>
  </si>
  <si>
    <t>Wetland Creation</t>
  </si>
  <si>
    <t>Wetland Enhancement</t>
  </si>
  <si>
    <t>Wetland Restoration</t>
  </si>
  <si>
    <t>Wetland Wildlife Habitat Management</t>
  </si>
  <si>
    <t xml:space="preserve">•  No ground disturbance required - No Second Level Review
•  Management activities require ground disturbance - Second Level Review  </t>
  </si>
  <si>
    <t>Wildlife Habitat Planting</t>
  </si>
  <si>
    <t>Windbreak/Shelterbelt Establishment and Renovation</t>
  </si>
  <si>
    <t>Woody Residue Treatment</t>
  </si>
  <si>
    <t xml:space="preserve">Follow the Nebraska NRCS Endangered and Threatened Species Programmatic Agreement Process located in the Nebraska FOTG Section 2 - Natural and Cultural Resources - Endangered and Threatened Species -   </t>
  </si>
  <si>
    <t>NE-E&amp;T SEC Evaluation.</t>
  </si>
  <si>
    <t xml:space="preserve">Document determinations on </t>
  </si>
  <si>
    <t>NE-E&amp;T SEC Evaluation Determination Report.</t>
  </si>
  <si>
    <r>
      <t xml:space="preserve">F.  Resource Concerns and Existing/ Benchmark Conditions
</t>
    </r>
    <r>
      <rPr>
        <sz val="6"/>
        <rFont val="Arial"/>
        <family val="2"/>
      </rPr>
      <t>(Analyze and record the existing/benchmark conditions for each identified concern)</t>
    </r>
  </si>
  <si>
    <t>Partner Planner Name</t>
  </si>
  <si>
    <t>123-456-7890</t>
  </si>
  <si>
    <t>Continued encroachment of eastern red cedar</t>
  </si>
  <si>
    <t>314 - Brush Management; 338 - Prescribed Burning; 528- Prescribed Grazing (Deferrment); 595 - Pest Management Conservation System</t>
  </si>
  <si>
    <t xml:space="preserve">Historical management has led to site degradation. Producer needs assistance and resources to comprehensively manage eastern red cedar infestation. </t>
  </si>
  <si>
    <t>Test Producer</t>
  </si>
  <si>
    <t>Client wants to improve forage availability by reducing  eastern red cedar infestation on their property and prevent reinfestation.</t>
  </si>
  <si>
    <t xml:space="preserve">N.  Context (Record context of alternatives analysis)
The significance of an action must be analyzed in several contexts such as society as a whole (human, national), the effected region, the effected interests, and the locality.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</si>
</sst>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3">
    <font>
      <sz val="10"/>
      <name val="Arial"/>
    </font>
    <font>
      <sz val="11"/>
      <color theme="1"/>
      <name val="Calibri"/>
      <family val="2"/>
      <scheme val="minor"/>
    </font>
    <font>
      <sz val="10"/>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b/>
      <u/>
      <sz val="10"/>
      <name val="Arial"/>
      <family val="2"/>
    </font>
    <font>
      <sz val="10"/>
      <color indexed="10"/>
      <name val="Arial"/>
      <family val="2"/>
    </font>
    <font>
      <sz val="10"/>
      <color indexed="17"/>
      <name val="Arial"/>
      <family val="2"/>
    </font>
    <font>
      <sz val="12"/>
      <name val="Arial"/>
      <family val="2"/>
    </font>
    <font>
      <sz val="6"/>
      <name val="Small Fonts"/>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b/>
      <sz val="10"/>
      <name val="Verdana,arial"/>
    </font>
    <font>
      <b/>
      <sz val="12"/>
      <color indexed="10"/>
      <name val="Arial"/>
      <family val="2"/>
    </font>
    <font>
      <b/>
      <i/>
      <sz val="8"/>
      <color indexed="81"/>
      <name val="Tahoma"/>
      <family val="2"/>
    </font>
    <font>
      <sz val="10"/>
      <color indexed="81"/>
      <name val="Tahoma"/>
      <family val="2"/>
    </font>
    <font>
      <b/>
      <i/>
      <sz val="8"/>
      <name val="Arial"/>
      <family val="2"/>
    </font>
    <font>
      <b/>
      <sz val="8"/>
      <name val="Arial"/>
      <family val="2"/>
    </font>
    <font>
      <i/>
      <sz val="8"/>
      <name val="Arial"/>
      <family val="2"/>
    </font>
    <font>
      <sz val="7"/>
      <name val="Arial"/>
      <family val="2"/>
    </font>
    <font>
      <b/>
      <sz val="7"/>
      <name val="Arial"/>
      <family val="2"/>
    </font>
    <font>
      <sz val="6"/>
      <name val="Arial"/>
      <family val="2"/>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i/>
      <u/>
      <sz val="8"/>
      <name val="Arial"/>
      <family val="2"/>
    </font>
    <font>
      <sz val="10"/>
      <color rgb="FF00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i/>
      <sz val="7"/>
      <color indexed="12"/>
      <name val="Arial"/>
      <family val="2"/>
    </font>
    <font>
      <sz val="9"/>
      <color indexed="81"/>
      <name val="Tahoma"/>
      <family val="2"/>
    </font>
    <font>
      <sz val="8.5"/>
      <color rgb="FF000000"/>
      <name val="Verdana"/>
      <family val="2"/>
    </font>
    <font>
      <u/>
      <sz val="8"/>
      <color indexed="12"/>
      <name val="Arial"/>
      <family val="2"/>
    </font>
    <font>
      <i/>
      <sz val="8"/>
      <color indexed="12"/>
      <name val="Arial"/>
      <family val="2"/>
    </font>
    <font>
      <b/>
      <sz val="9"/>
      <color indexed="81"/>
      <name val="Tahoma"/>
      <family val="2"/>
    </font>
    <font>
      <b/>
      <sz val="10"/>
      <color rgb="FFFF0000"/>
      <name val="Arial"/>
      <family val="2"/>
    </font>
    <font>
      <b/>
      <sz val="11"/>
      <color rgb="FF222222"/>
      <name val="Open Sans"/>
      <family val="2"/>
    </font>
    <font>
      <sz val="11"/>
      <color rgb="FF222222"/>
      <name val="Open Sans"/>
      <family val="2"/>
    </font>
    <font>
      <b/>
      <sz val="6.5"/>
      <color rgb="FF000000"/>
      <name val="Arial"/>
      <family val="2"/>
    </font>
    <font>
      <i/>
      <u/>
      <sz val="14"/>
      <name val="Arial"/>
      <family val="2"/>
    </font>
    <font>
      <b/>
      <sz val="8"/>
      <name val="Times New Roman"/>
      <family val="1"/>
    </font>
    <font>
      <b/>
      <sz val="10"/>
      <color rgb="FF000000"/>
      <name val="Arial"/>
      <family val="2"/>
    </font>
    <font>
      <b/>
      <sz val="9"/>
      <color rgb="FF000000"/>
      <name val="Arial"/>
      <family val="2"/>
    </font>
    <font>
      <b/>
      <sz val="5"/>
      <name val="Arial"/>
      <family val="2"/>
    </font>
    <font>
      <b/>
      <sz val="6.5"/>
      <color rgb="FF002060"/>
      <name val="Arial"/>
      <family val="2"/>
    </font>
    <font>
      <b/>
      <i/>
      <sz val="6.5"/>
      <color rgb="FF002060"/>
      <name val="Arial"/>
      <family val="2"/>
    </font>
    <font>
      <b/>
      <u/>
      <sz val="6.5"/>
      <color rgb="FF002060"/>
      <name val="Arial"/>
      <family val="2"/>
    </font>
    <font>
      <u/>
      <sz val="7"/>
      <color indexed="12"/>
      <name val="Arial"/>
      <family val="2"/>
    </font>
    <font>
      <sz val="14"/>
      <name val="Arial"/>
      <family val="2"/>
    </font>
    <font>
      <sz val="7.5"/>
      <name val="Arial"/>
      <family val="2"/>
    </font>
    <font>
      <b/>
      <sz val="7"/>
      <color indexed="81"/>
      <name val="Tahoma"/>
      <family val="2"/>
    </font>
    <font>
      <sz val="7"/>
      <color indexed="81"/>
      <name val="Tahoma"/>
      <family val="2"/>
    </font>
    <font>
      <b/>
      <sz val="4"/>
      <name val="Arial"/>
      <family val="2"/>
    </font>
    <font>
      <b/>
      <u/>
      <sz val="7"/>
      <color indexed="81"/>
      <name val="Tahoma"/>
      <family val="2"/>
    </font>
    <font>
      <b/>
      <u/>
      <sz val="8"/>
      <color indexed="81"/>
      <name val="Tahoma"/>
      <family val="2"/>
    </font>
    <font>
      <i/>
      <sz val="10"/>
      <color indexed="12"/>
      <name val="Arial"/>
      <family val="2"/>
    </font>
    <font>
      <sz val="11"/>
      <name val="Arial"/>
      <family val="2"/>
    </font>
    <font>
      <sz val="11"/>
      <color rgb="FF000000"/>
      <name val="Arial"/>
      <family val="2"/>
    </font>
    <font>
      <b/>
      <sz val="11"/>
      <name val="Arial"/>
      <family val="2"/>
    </font>
    <font>
      <i/>
      <sz val="16"/>
      <name val="Arial"/>
      <family val="2"/>
    </font>
    <font>
      <b/>
      <sz val="22"/>
      <name val="Arial"/>
      <family val="2"/>
    </font>
    <font>
      <b/>
      <sz val="11"/>
      <name val="Cambria"/>
      <family val="1"/>
    </font>
    <font>
      <sz val="10"/>
      <name val="Cambria"/>
      <family val="1"/>
    </font>
    <font>
      <sz val="11"/>
      <name val="Cambria"/>
      <family val="1"/>
    </font>
    <font>
      <sz val="10"/>
      <color rgb="FF000000"/>
      <name val="Cambria"/>
      <family val="1"/>
    </font>
    <font>
      <sz val="11"/>
      <color rgb="FF000000"/>
      <name val="Cambria"/>
      <family val="1"/>
    </font>
    <font>
      <b/>
      <sz val="11"/>
      <name val="Calibri"/>
      <family val="2"/>
    </font>
    <font>
      <b/>
      <sz val="10"/>
      <name val="Calibri"/>
      <family val="2"/>
    </font>
    <font>
      <sz val="10"/>
      <name val="Calibri"/>
      <family val="2"/>
      <scheme val="minor"/>
    </font>
    <font>
      <sz val="10"/>
      <color rgb="FF221E1F"/>
      <name val="Calibri"/>
      <family val="2"/>
      <scheme val="minor"/>
    </font>
    <font>
      <b/>
      <sz val="18"/>
      <name val="Arial"/>
      <family val="2"/>
    </font>
    <font>
      <i/>
      <sz val="10"/>
      <color rgb="FF000000"/>
      <name val="Cambria"/>
      <family val="1"/>
    </font>
    <font>
      <vertAlign val="subscript"/>
      <sz val="10"/>
      <name val="Calibri"/>
      <family val="2"/>
      <scheme val="minor"/>
    </font>
    <font>
      <b/>
      <sz val="10"/>
      <name val="Cambria"/>
      <family val="1"/>
    </font>
    <font>
      <b/>
      <sz val="10"/>
      <color rgb="FF000000"/>
      <name val="Cambria"/>
      <family val="1"/>
    </font>
    <font>
      <b/>
      <sz val="10"/>
      <color indexed="10"/>
      <name val="Arial"/>
      <family val="2"/>
    </font>
    <font>
      <sz val="10"/>
      <name val="Calibri"/>
      <family val="2"/>
    </font>
    <font>
      <sz val="10"/>
      <name val="Symbol"/>
      <family val="1"/>
      <charset val="2"/>
    </font>
    <font>
      <sz val="10"/>
      <color rgb="FF000000"/>
      <name val="Calibri Light"/>
      <family val="1"/>
      <scheme val="major"/>
    </font>
    <font>
      <u/>
      <sz val="10"/>
      <color rgb="FF000000"/>
      <name val="Cambria"/>
      <family val="1"/>
    </font>
    <font>
      <sz val="7"/>
      <color indexed="12"/>
      <name val="Arial"/>
      <family val="2"/>
    </font>
    <font>
      <b/>
      <sz val="16"/>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Arial"/>
      <family val="2"/>
    </font>
    <font>
      <b/>
      <sz val="14"/>
      <color theme="1"/>
      <name val="Calibri"/>
      <family val="2"/>
      <scheme val="minor"/>
    </font>
    <font>
      <sz val="18"/>
      <color theme="1"/>
      <name val="Calibri"/>
      <family val="2"/>
      <scheme val="minor"/>
    </font>
    <font>
      <b/>
      <sz val="12"/>
      <color theme="1"/>
      <name val="Calibri"/>
      <family val="2"/>
      <scheme val="minor"/>
    </font>
    <font>
      <sz val="14"/>
      <color theme="1"/>
      <name val="Calibri"/>
      <family val="2"/>
      <scheme val="minor"/>
    </font>
    <font>
      <sz val="16"/>
      <color theme="1"/>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10"/>
      <name val="Calibri"/>
      <family val="2"/>
      <scheme val="minor"/>
    </font>
    <font>
      <i/>
      <sz val="11"/>
      <color theme="1"/>
      <name val="Calibri"/>
      <family val="2"/>
      <scheme val="minor"/>
    </font>
    <font>
      <u/>
      <sz val="11"/>
      <color theme="10"/>
      <name val="Calibri"/>
      <family val="2"/>
      <scheme val="minor"/>
    </font>
    <font>
      <b/>
      <u/>
      <sz val="11"/>
      <color rgb="FF0000FF"/>
      <name val="Calibri"/>
      <family val="2"/>
      <scheme val="minor"/>
    </font>
    <font>
      <sz val="11"/>
      <name val="Calibri"/>
      <family val="2"/>
      <scheme val="minor"/>
    </font>
    <font>
      <sz val="11"/>
      <color rgb="FF00B0F0"/>
      <name val="Calibri"/>
      <family val="2"/>
      <scheme val="minor"/>
    </font>
    <font>
      <b/>
      <sz val="11"/>
      <name val="Calibri"/>
      <family val="2"/>
      <scheme val="minor"/>
    </font>
    <font>
      <u/>
      <sz val="11"/>
      <color rgb="FF0000FF"/>
      <name val="Calibri"/>
      <family val="2"/>
      <scheme val="minor"/>
    </font>
    <font>
      <i/>
      <sz val="11"/>
      <name val="Calibri"/>
      <family val="2"/>
      <scheme val="minor"/>
    </font>
    <font>
      <sz val="12"/>
      <color theme="1"/>
      <name val="Calibri"/>
      <family val="2"/>
      <scheme val="minor"/>
    </font>
    <font>
      <b/>
      <sz val="16"/>
      <color theme="1"/>
      <name val="Calibri"/>
      <family val="2"/>
      <scheme val="minor"/>
    </font>
    <font>
      <b/>
      <i/>
      <sz val="11"/>
      <color theme="1"/>
      <name val="Calibri"/>
      <family val="2"/>
      <scheme val="minor"/>
    </font>
    <font>
      <b/>
      <sz val="12"/>
      <color theme="1"/>
      <name val="Arial"/>
      <family val="2"/>
    </font>
    <font>
      <b/>
      <i/>
      <sz val="10"/>
      <color theme="1"/>
      <name val="Arial"/>
      <family val="2"/>
    </font>
    <font>
      <i/>
      <sz val="10"/>
      <color theme="1"/>
      <name val="Arial"/>
      <family val="2"/>
    </font>
    <font>
      <b/>
      <sz val="12"/>
      <color rgb="FF000000"/>
      <name val="Arial"/>
      <family val="2"/>
    </font>
    <font>
      <sz val="8"/>
      <color theme="1"/>
      <name val="Arial"/>
      <family val="2"/>
    </font>
    <font>
      <sz val="8"/>
      <color rgb="FF000000"/>
      <name val="Arial"/>
      <family val="2"/>
    </font>
    <font>
      <sz val="8"/>
      <color theme="1"/>
      <name val="Calibri"/>
      <family val="2"/>
      <scheme val="minor"/>
    </font>
    <font>
      <b/>
      <sz val="8.75"/>
      <name val="Arial"/>
      <family val="2"/>
    </font>
    <font>
      <u/>
      <sz val="9"/>
      <color indexed="12"/>
      <name val="Arial"/>
      <family val="2"/>
    </font>
  </fonts>
  <fills count="35">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9"/>
        <bgColor indexed="64"/>
      </patternFill>
    </fill>
    <fill>
      <patternFill patternType="solid">
        <fgColor theme="8"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4F4F4"/>
        <bgColor indexed="64"/>
      </patternFill>
    </fill>
    <fill>
      <patternFill patternType="solid">
        <fgColor rgb="FFFFFFFF"/>
        <bgColor indexed="64"/>
      </patternFill>
    </fill>
    <fill>
      <patternFill patternType="solid">
        <fgColor rgb="FFF9F9F9"/>
        <bgColor indexed="64"/>
      </patternFill>
    </fill>
    <fill>
      <patternFill patternType="solid">
        <fgColor rgb="FFFFFF00"/>
        <bgColor indexed="64"/>
      </patternFill>
    </fill>
    <fill>
      <patternFill patternType="solid">
        <fgColor theme="1"/>
        <bgColor indexed="64"/>
      </patternFill>
    </fill>
    <fill>
      <patternFill patternType="solid">
        <fgColor rgb="FFFFFF99"/>
        <bgColor indexed="64"/>
      </patternFill>
    </fill>
    <fill>
      <patternFill patternType="solid">
        <fgColor indexed="43"/>
        <bgColor indexed="64"/>
      </patternFill>
    </fill>
    <fill>
      <patternFill patternType="solid">
        <fgColor theme="0" tint="-0.14996795556505021"/>
        <bgColor indexed="64"/>
      </patternFill>
    </fill>
    <fill>
      <patternFill patternType="solid">
        <fgColor rgb="FF000000"/>
        <bgColor indexed="64"/>
      </patternFill>
    </fill>
    <fill>
      <patternFill patternType="solid">
        <fgColor theme="3" tint="0.749992370372631"/>
        <bgColor indexed="64"/>
      </patternFill>
    </fill>
    <fill>
      <patternFill patternType="solid">
        <fgColor rgb="FFFF99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D9D9D9"/>
        <bgColor indexed="64"/>
      </patternFill>
    </fill>
  </fills>
  <borders count="130">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top/>
      <bottom style="thick">
        <color indexed="64"/>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top/>
      <bottom style="hair">
        <color indexed="64"/>
      </bottom>
      <diagonal/>
    </border>
    <border>
      <left/>
      <right style="dotted">
        <color indexed="64"/>
      </right>
      <top style="thin">
        <color indexed="64"/>
      </top>
      <bottom style="thin">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bottom style="thin">
        <color auto="1"/>
      </bottom>
      <diagonal/>
    </border>
    <border>
      <left/>
      <right style="medium">
        <color indexed="64"/>
      </right>
      <top style="thick">
        <color indexed="64"/>
      </top>
      <bottom style="thin">
        <color indexed="64"/>
      </bottom>
      <diagonal/>
    </border>
    <border>
      <left style="thin">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indexed="64"/>
      </left>
      <right/>
      <top style="thin">
        <color indexed="64"/>
      </top>
      <bottom style="thick">
        <color indexed="64"/>
      </bottom>
      <diagonal/>
    </border>
    <border>
      <left style="medium">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medium">
        <color indexed="64"/>
      </bottom>
      <diagonal/>
    </border>
    <border>
      <left style="medium">
        <color rgb="FF000000"/>
      </left>
      <right style="medium">
        <color rgb="FF000000"/>
      </right>
      <top/>
      <bottom style="medium">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indexed="64"/>
      </top>
      <bottom style="thick">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diagonal/>
    </border>
    <border>
      <left/>
      <right style="thin">
        <color theme="1"/>
      </right>
      <top/>
      <bottom/>
      <diagonal/>
    </border>
    <border>
      <left style="thin">
        <color indexed="64"/>
      </left>
      <right/>
      <top style="medium">
        <color indexed="64"/>
      </top>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right style="medium">
        <color indexed="64"/>
      </right>
      <top style="thin">
        <color indexed="64"/>
      </top>
      <bottom style="thick">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thick">
        <color auto="1"/>
      </bottom>
      <diagonal/>
    </border>
    <border>
      <left style="medium">
        <color indexed="64"/>
      </left>
      <right style="thin">
        <color auto="1"/>
      </right>
      <top style="thin">
        <color indexed="64"/>
      </top>
      <bottom style="medium">
        <color indexed="64"/>
      </bottom>
      <diagonal/>
    </border>
  </borders>
  <cellStyleXfs count="8">
    <xf numFmtId="0" fontId="0" fillId="0" borderId="0"/>
    <xf numFmtId="0" fontId="75" fillId="0" borderId="0" applyNumberFormat="0" applyFill="0" applyBorder="0" applyAlignment="0" applyProtection="0">
      <alignment vertical="top"/>
      <protection locked="0"/>
    </xf>
    <xf numFmtId="0" fontId="6" fillId="0" borderId="0"/>
    <xf numFmtId="0" fontId="2" fillId="0" borderId="0"/>
    <xf numFmtId="0" fontId="2" fillId="0" borderId="0"/>
    <xf numFmtId="0" fontId="26" fillId="0" borderId="0" applyNumberFormat="0" applyFill="0" applyBorder="0" applyAlignment="0" applyProtection="0">
      <alignment vertical="top"/>
      <protection locked="0"/>
    </xf>
    <xf numFmtId="0" fontId="1" fillId="0" borderId="0"/>
    <xf numFmtId="0" fontId="124" fillId="0" borderId="0" applyNumberFormat="0" applyFill="0" applyBorder="0" applyAlignment="0" applyProtection="0"/>
  </cellStyleXfs>
  <cellXfs count="1647">
    <xf numFmtId="0" fontId="0" fillId="0" borderId="0" xfId="0"/>
    <xf numFmtId="0" fontId="0" fillId="0" borderId="0" xfId="0" applyAlignment="1">
      <alignment horizontal="left" vertical="top" wrapText="1"/>
    </xf>
    <xf numFmtId="0" fontId="0" fillId="0" borderId="0" xfId="0" applyAlignment="1">
      <alignment vertical="top" wrapText="1"/>
    </xf>
    <xf numFmtId="0" fontId="5" fillId="0" borderId="0" xfId="0" applyFont="1"/>
    <xf numFmtId="0" fontId="4" fillId="0" borderId="0" xfId="0" applyFont="1"/>
    <xf numFmtId="0" fontId="0" fillId="0" borderId="0" xfId="0" applyAlignment="1">
      <alignment horizontal="right" vertical="top" wrapText="1"/>
    </xf>
    <xf numFmtId="0" fontId="0" fillId="0" borderId="2" xfId="0" applyBorder="1"/>
    <xf numFmtId="0" fontId="4" fillId="0" borderId="0" xfId="0" applyFont="1" applyAlignment="1">
      <alignment horizontal="center" vertical="center" wrapText="1"/>
    </xf>
    <xf numFmtId="0" fontId="6" fillId="0" borderId="0" xfId="0" applyFont="1" applyAlignment="1">
      <alignment horizontal="right"/>
    </xf>
    <xf numFmtId="0" fontId="6" fillId="0" borderId="0" xfId="0" applyFont="1"/>
    <xf numFmtId="0" fontId="10" fillId="0" borderId="0" xfId="0" applyFont="1"/>
    <xf numFmtId="0" fontId="16" fillId="0" borderId="0" xfId="0" applyFont="1"/>
    <xf numFmtId="0" fontId="0" fillId="0" borderId="3" xfId="0" applyBorder="1"/>
    <xf numFmtId="0" fontId="0" fillId="0" borderId="4" xfId="0" applyBorder="1"/>
    <xf numFmtId="0" fontId="15" fillId="0" borderId="0" xfId="0" applyFont="1"/>
    <xf numFmtId="0" fontId="6" fillId="0" borderId="0" xfId="0" applyFont="1" applyAlignment="1">
      <alignment horizontal="left" vertical="top" wrapText="1"/>
    </xf>
    <xf numFmtId="0" fontId="6" fillId="0" borderId="0" xfId="0" applyFont="1" applyAlignment="1">
      <alignment horizontal="left"/>
    </xf>
    <xf numFmtId="0" fontId="4" fillId="0" borderId="0" xfId="0" applyFont="1" applyAlignment="1">
      <alignment horizontal="left"/>
    </xf>
    <xf numFmtId="0" fontId="10" fillId="0" borderId="0" xfId="0" applyFont="1" applyAlignment="1">
      <alignment horizontal="left" vertical="top" wrapText="1"/>
    </xf>
    <xf numFmtId="0" fontId="6" fillId="0" borderId="0" xfId="0" applyFont="1" applyAlignment="1">
      <alignment vertical="center"/>
    </xf>
    <xf numFmtId="0" fontId="6" fillId="0" borderId="0" xfId="0" applyFont="1" applyAlignment="1">
      <alignment horizontal="left" vertical="center" indent="1"/>
    </xf>
    <xf numFmtId="0" fontId="6" fillId="0" borderId="0" xfId="0" applyFont="1" applyAlignment="1">
      <alignment vertical="center" wrapText="1"/>
    </xf>
    <xf numFmtId="0" fontId="5" fillId="0" borderId="0" xfId="0" applyFont="1" applyAlignment="1">
      <alignment vertical="center"/>
    </xf>
    <xf numFmtId="0" fontId="23" fillId="0" borderId="0" xfId="0" applyFont="1"/>
    <xf numFmtId="0" fontId="4" fillId="0" borderId="0" xfId="0" applyFont="1" applyAlignment="1">
      <alignment horizontal="center" vertical="top" wrapText="1"/>
    </xf>
    <xf numFmtId="0" fontId="8" fillId="0" borderId="0" xfId="0" applyFont="1" applyAlignment="1">
      <alignment horizontal="left" vertical="top" wrapText="1"/>
    </xf>
    <xf numFmtId="0" fontId="8" fillId="0" borderId="0" xfId="0" applyFont="1"/>
    <xf numFmtId="0" fontId="5" fillId="0" borderId="1" xfId="0" applyFont="1" applyBorder="1" applyAlignment="1">
      <alignment vertical="top" wrapText="1"/>
    </xf>
    <xf numFmtId="0" fontId="9" fillId="0" borderId="0" xfId="0" applyFont="1" applyAlignment="1">
      <alignment vertical="top" wrapText="1"/>
    </xf>
    <xf numFmtId="0" fontId="4" fillId="0" borderId="0" xfId="0" applyFont="1" applyAlignment="1">
      <alignment horizontal="left" vertical="top" wrapText="1"/>
    </xf>
    <xf numFmtId="0" fontId="16" fillId="0" borderId="0" xfId="0" applyFont="1" applyAlignment="1">
      <alignment horizontal="left" vertical="top" wrapText="1"/>
    </xf>
    <xf numFmtId="0" fontId="26" fillId="0" borderId="0" xfId="1" applyFont="1" applyAlignment="1" applyProtection="1">
      <alignment vertical="top" wrapText="1"/>
    </xf>
    <xf numFmtId="0" fontId="9" fillId="0" borderId="0" xfId="0" applyFont="1" applyAlignment="1">
      <alignment horizontal="left" vertical="top" wrapText="1"/>
    </xf>
    <xf numFmtId="0" fontId="25" fillId="0" borderId="0" xfId="0" applyFont="1" applyAlignment="1">
      <alignment vertical="top" wrapText="1"/>
    </xf>
    <xf numFmtId="0" fontId="14" fillId="0" borderId="0" xfId="0" applyFont="1" applyAlignment="1">
      <alignment horizontal="left" vertical="top" wrapText="1"/>
    </xf>
    <xf numFmtId="0" fontId="25" fillId="0" borderId="0" xfId="0" applyFont="1" applyAlignment="1">
      <alignment horizontal="left" vertical="top" wrapText="1"/>
    </xf>
    <xf numFmtId="0" fontId="29" fillId="0" borderId="0" xfId="0" applyFont="1" applyAlignment="1">
      <alignment horizontal="left" vertical="top" wrapText="1"/>
    </xf>
    <xf numFmtId="0" fontId="10" fillId="0" borderId="0" xfId="1" applyFont="1" applyAlignment="1" applyProtection="1">
      <alignment horizontal="left" vertical="top" wrapText="1"/>
    </xf>
    <xf numFmtId="0" fontId="0" fillId="0" borderId="0" xfId="0" applyAlignment="1">
      <alignment horizontal="left"/>
    </xf>
    <xf numFmtId="0" fontId="19" fillId="0" borderId="0" xfId="0" applyFont="1"/>
    <xf numFmtId="0" fontId="0" fillId="0" borderId="0" xfId="0" applyAlignment="1">
      <alignment horizontal="left" vertical="center"/>
    </xf>
    <xf numFmtId="0" fontId="0" fillId="0" borderId="0" xfId="0" quotePrefix="1" applyAlignment="1">
      <alignment horizontal="left" vertical="center"/>
    </xf>
    <xf numFmtId="0" fontId="17" fillId="0" borderId="0" xfId="0" applyFont="1" applyAlignment="1">
      <alignment horizontal="left" vertical="center"/>
    </xf>
    <xf numFmtId="0" fontId="17" fillId="0" borderId="0" xfId="0" quotePrefix="1" applyFont="1" applyAlignment="1">
      <alignment horizontal="left" vertical="center"/>
    </xf>
    <xf numFmtId="0" fontId="18" fillId="0" borderId="0" xfId="0" quotePrefix="1" applyFont="1" applyAlignment="1">
      <alignment vertical="center"/>
    </xf>
    <xf numFmtId="0" fontId="0" fillId="0" borderId="0" xfId="0" applyAlignment="1">
      <alignment vertical="center"/>
    </xf>
    <xf numFmtId="0" fontId="75" fillId="0" borderId="0" xfId="1" applyAlignment="1" applyProtection="1">
      <alignment vertical="top" wrapText="1"/>
    </xf>
    <xf numFmtId="0" fontId="2" fillId="0" borderId="0" xfId="0" applyFont="1"/>
    <xf numFmtId="0" fontId="75" fillId="0" borderId="0" xfId="1" applyAlignment="1" applyProtection="1"/>
    <xf numFmtId="0" fontId="36" fillId="0" borderId="0" xfId="0" applyFont="1"/>
    <xf numFmtId="0" fontId="9" fillId="2" borderId="7" xfId="0" applyFont="1" applyFill="1" applyBorder="1" applyAlignment="1">
      <alignment horizontal="left" wrapText="1"/>
    </xf>
    <xf numFmtId="0" fontId="9" fillId="2" borderId="11" xfId="0" applyFont="1" applyFill="1" applyBorder="1" applyAlignment="1">
      <alignment horizontal="left" wrapText="1"/>
    </xf>
    <xf numFmtId="0" fontId="8" fillId="0" borderId="0" xfId="0" applyFont="1" applyAlignment="1">
      <alignment horizontal="left"/>
    </xf>
    <xf numFmtId="0" fontId="8" fillId="0" borderId="0" xfId="0" applyFont="1" applyAlignment="1">
      <alignment horizontal="center"/>
    </xf>
    <xf numFmtId="0" fontId="20" fillId="0" borderId="0" xfId="0" applyFont="1"/>
    <xf numFmtId="0" fontId="14" fillId="0" borderId="0" xfId="0" applyFont="1" applyAlignment="1">
      <alignment horizontal="left" vertical="center" wrapText="1"/>
    </xf>
    <xf numFmtId="0" fontId="26" fillId="0" borderId="0" xfId="1" applyFont="1" applyAlignment="1" applyProtection="1">
      <alignment horizontal="left" vertical="top" wrapText="1"/>
    </xf>
    <xf numFmtId="0" fontId="26" fillId="0" borderId="0" xfId="1" applyFont="1" applyAlignment="1" applyProtection="1">
      <alignment vertical="center" wrapText="1"/>
    </xf>
    <xf numFmtId="0" fontId="75" fillId="0" borderId="0" xfId="1" applyAlignment="1" applyProtection="1">
      <alignment horizontal="left" vertical="top" wrapText="1"/>
    </xf>
    <xf numFmtId="0" fontId="7" fillId="0" borderId="0" xfId="0" applyFont="1" applyAlignment="1">
      <alignment horizontal="left" vertical="top" wrapText="1"/>
    </xf>
    <xf numFmtId="0" fontId="8" fillId="2" borderId="7" xfId="0" applyFont="1" applyFill="1" applyBorder="1" applyAlignment="1">
      <alignment horizontal="center"/>
    </xf>
    <xf numFmtId="0" fontId="9" fillId="2" borderId="11" xfId="0" applyFont="1" applyFill="1" applyBorder="1" applyAlignment="1">
      <alignment horizontal="center" wrapText="1"/>
    </xf>
    <xf numFmtId="0" fontId="6" fillId="0" borderId="0" xfId="2"/>
    <xf numFmtId="0" fontId="6" fillId="0" borderId="0" xfId="2" applyAlignment="1">
      <alignment horizontal="right" vertical="top" wrapText="1"/>
    </xf>
    <xf numFmtId="0" fontId="6" fillId="0" borderId="20" xfId="2" applyBorder="1" applyAlignment="1">
      <alignment horizontal="right" vertical="top" wrapText="1"/>
    </xf>
    <xf numFmtId="0" fontId="5" fillId="0" borderId="20" xfId="2" applyFont="1" applyBorder="1" applyAlignment="1">
      <alignment horizontal="left" vertical="top" wrapText="1"/>
    </xf>
    <xf numFmtId="0" fontId="5" fillId="0" borderId="50" xfId="2" applyFont="1" applyBorder="1" applyAlignment="1">
      <alignment horizontal="left" vertical="top" wrapText="1"/>
    </xf>
    <xf numFmtId="0" fontId="5" fillId="0" borderId="49" xfId="2" applyFont="1" applyBorder="1"/>
    <xf numFmtId="0" fontId="6" fillId="0" borderId="49" xfId="2" applyBorder="1"/>
    <xf numFmtId="0" fontId="6" fillId="0" borderId="54" xfId="2" applyBorder="1"/>
    <xf numFmtId="0" fontId="9" fillId="0" borderId="0" xfId="2" applyFont="1" applyAlignment="1">
      <alignment horizontal="center"/>
    </xf>
    <xf numFmtId="0" fontId="8" fillId="0" borderId="0" xfId="2" applyFont="1"/>
    <xf numFmtId="0" fontId="5" fillId="0" borderId="0" xfId="2" applyFont="1"/>
    <xf numFmtId="0" fontId="8" fillId="0" borderId="35" xfId="2" applyFont="1" applyBorder="1"/>
    <xf numFmtId="0" fontId="48" fillId="0" borderId="0" xfId="2" applyFont="1"/>
    <xf numFmtId="0" fontId="8" fillId="0" borderId="49" xfId="2" applyFont="1" applyBorder="1"/>
    <xf numFmtId="0" fontId="5" fillId="0" borderId="67" xfId="2" applyFont="1" applyBorder="1"/>
    <xf numFmtId="0" fontId="8" fillId="0" borderId="68" xfId="2" applyFont="1" applyBorder="1"/>
    <xf numFmtId="0" fontId="40" fillId="0" borderId="0" xfId="0" applyFont="1" applyAlignment="1" applyProtection="1">
      <alignment vertical="top" wrapText="1"/>
      <protection locked="0"/>
    </xf>
    <xf numFmtId="0" fontId="38" fillId="0" borderId="0" xfId="0" applyFont="1"/>
    <xf numFmtId="0" fontId="8" fillId="0" borderId="0" xfId="2" applyFont="1" applyAlignment="1">
      <alignment vertical="top"/>
    </xf>
    <xf numFmtId="49" fontId="8" fillId="0" borderId="0" xfId="2" applyNumberFormat="1" applyFont="1" applyAlignment="1">
      <alignment vertical="top"/>
    </xf>
    <xf numFmtId="0" fontId="6" fillId="8" borderId="0" xfId="0" applyFont="1" applyFill="1"/>
    <xf numFmtId="0" fontId="8" fillId="8" borderId="0" xfId="0" applyFont="1" applyFill="1"/>
    <xf numFmtId="0" fontId="0" fillId="8" borderId="0" xfId="0" applyFill="1"/>
    <xf numFmtId="0" fontId="16" fillId="8" borderId="0" xfId="0" applyFont="1" applyFill="1"/>
    <xf numFmtId="0" fontId="39" fillId="8" borderId="0" xfId="0" applyFont="1" applyFill="1" applyAlignment="1">
      <alignment vertical="top"/>
    </xf>
    <xf numFmtId="0" fontId="39" fillId="8" borderId="0" xfId="0" applyFont="1" applyFill="1" applyAlignment="1">
      <alignment vertical="top" wrapText="1"/>
    </xf>
    <xf numFmtId="0" fontId="42" fillId="8" borderId="0" xfId="0" applyFont="1" applyFill="1" applyAlignment="1">
      <alignment horizontal="left"/>
    </xf>
    <xf numFmtId="0" fontId="43" fillId="8" borderId="0" xfId="0" applyFont="1" applyFill="1"/>
    <xf numFmtId="0" fontId="45" fillId="8" borderId="0" xfId="0" applyFont="1" applyFill="1"/>
    <xf numFmtId="0" fontId="44" fillId="8" borderId="0" xfId="0" applyFont="1" applyFill="1"/>
    <xf numFmtId="0" fontId="47" fillId="8" borderId="0" xfId="0" applyFont="1" applyFill="1"/>
    <xf numFmtId="0" fontId="46" fillId="8" borderId="0" xfId="0" applyFont="1" applyFill="1" applyAlignment="1">
      <alignment horizontal="left" indent="2"/>
    </xf>
    <xf numFmtId="0" fontId="9" fillId="2" borderId="7" xfId="0" applyFont="1" applyFill="1" applyBorder="1" applyAlignment="1">
      <alignment vertical="top" wrapText="1"/>
    </xf>
    <xf numFmtId="0" fontId="9" fillId="2" borderId="11" xfId="0" applyFont="1" applyFill="1" applyBorder="1" applyAlignment="1">
      <alignment vertical="top" wrapText="1"/>
    </xf>
    <xf numFmtId="0" fontId="21" fillId="0" borderId="0" xfId="0" applyFont="1"/>
    <xf numFmtId="0" fontId="0" fillId="8" borderId="0" xfId="0" applyFill="1" applyAlignment="1">
      <alignment vertical="center"/>
    </xf>
    <xf numFmtId="0" fontId="44" fillId="0" borderId="0" xfId="0" applyFont="1" applyAlignment="1">
      <alignment vertical="center"/>
    </xf>
    <xf numFmtId="0" fontId="2" fillId="8" borderId="0" xfId="0" applyFont="1" applyFill="1"/>
    <xf numFmtId="0" fontId="2" fillId="0" borderId="0" xfId="0" applyFont="1" applyAlignment="1">
      <alignment horizontal="left" vertical="top" wrapText="1"/>
    </xf>
    <xf numFmtId="0" fontId="2" fillId="0" borderId="0" xfId="0" applyFont="1" applyAlignment="1">
      <alignment horizontal="right"/>
    </xf>
    <xf numFmtId="0" fontId="2" fillId="0" borderId="0" xfId="0" applyFont="1" applyAlignment="1">
      <alignment vertical="center"/>
    </xf>
    <xf numFmtId="0" fontId="2" fillId="0" borderId="0" xfId="0" applyFont="1" applyAlignment="1">
      <alignment vertical="top" wrapText="1"/>
    </xf>
    <xf numFmtId="0" fontId="2" fillId="4" borderId="0" xfId="0" applyFont="1" applyFill="1" applyAlignment="1">
      <alignment vertical="center"/>
    </xf>
    <xf numFmtId="0" fontId="2" fillId="4" borderId="0" xfId="0" applyFont="1" applyFill="1"/>
    <xf numFmtId="0" fontId="2" fillId="5" borderId="0" xfId="0" applyFont="1" applyFill="1"/>
    <xf numFmtId="0" fontId="2" fillId="5" borderId="0" xfId="0" applyFont="1" applyFill="1" applyAlignment="1">
      <alignment vertical="center"/>
    </xf>
    <xf numFmtId="0" fontId="2" fillId="3" borderId="0" xfId="0" applyFont="1" applyFill="1" applyAlignment="1">
      <alignment vertical="center"/>
    </xf>
    <xf numFmtId="0" fontId="2" fillId="6" borderId="0" xfId="0" applyFont="1" applyFill="1"/>
    <xf numFmtId="0" fontId="2" fillId="7" borderId="0" xfId="0" applyFont="1" applyFill="1"/>
    <xf numFmtId="0" fontId="14" fillId="0" borderId="0" xfId="0" quotePrefix="1" applyFont="1" applyAlignment="1">
      <alignment horizontal="left" vertical="center"/>
    </xf>
    <xf numFmtId="0" fontId="8" fillId="0" borderId="0" xfId="0" applyFont="1" applyAlignment="1">
      <alignment vertical="center"/>
    </xf>
    <xf numFmtId="0" fontId="11" fillId="0" borderId="0" xfId="2" applyFont="1"/>
    <xf numFmtId="0" fontId="25" fillId="0" borderId="0" xfId="0" applyFont="1"/>
    <xf numFmtId="49" fontId="11" fillId="0" borderId="0" xfId="2" applyNumberFormat="1" applyFont="1"/>
    <xf numFmtId="0" fontId="8" fillId="0" borderId="0" xfId="2" applyFont="1" applyAlignment="1">
      <alignment horizontal="left" vertical="top"/>
    </xf>
    <xf numFmtId="0" fontId="9" fillId="0" borderId="0" xfId="2" applyFont="1" applyAlignment="1">
      <alignment horizontal="right"/>
    </xf>
    <xf numFmtId="0" fontId="54" fillId="0" borderId="0" xfId="2" applyFont="1" applyAlignment="1">
      <alignment vertical="center"/>
    </xf>
    <xf numFmtId="0" fontId="11" fillId="0" borderId="0" xfId="2" applyFont="1" applyAlignment="1">
      <alignment vertical="center"/>
    </xf>
    <xf numFmtId="0" fontId="11" fillId="0" borderId="68" xfId="2" applyFont="1" applyBorder="1" applyAlignment="1">
      <alignment vertical="center"/>
    </xf>
    <xf numFmtId="0" fontId="55" fillId="0" borderId="0" xfId="2" applyFont="1" applyAlignment="1">
      <alignment vertical="center"/>
    </xf>
    <xf numFmtId="0" fontId="11" fillId="0" borderId="35" xfId="2" applyFont="1" applyBorder="1" applyAlignment="1">
      <alignment vertical="center"/>
    </xf>
    <xf numFmtId="0" fontId="8" fillId="0" borderId="2" xfId="2" applyFont="1" applyBorder="1" applyAlignment="1">
      <alignment horizontal="left" vertical="top"/>
    </xf>
    <xf numFmtId="0" fontId="8" fillId="0" borderId="33" xfId="2" applyFont="1" applyBorder="1" applyAlignment="1">
      <alignment horizontal="left" vertical="top"/>
    </xf>
    <xf numFmtId="0" fontId="11" fillId="0" borderId="0" xfId="0" applyFont="1" applyAlignment="1">
      <alignment vertical="center"/>
    </xf>
    <xf numFmtId="0" fontId="11" fillId="0" borderId="0" xfId="2" applyFont="1" applyAlignment="1">
      <alignment horizontal="right"/>
    </xf>
    <xf numFmtId="0" fontId="8" fillId="0" borderId="35" xfId="2" applyFont="1" applyBorder="1" applyAlignment="1">
      <alignment horizontal="left" vertical="top"/>
    </xf>
    <xf numFmtId="0" fontId="5" fillId="0" borderId="0" xfId="0" applyFont="1" applyAlignment="1">
      <alignment vertical="top" wrapText="1"/>
    </xf>
    <xf numFmtId="0" fontId="2" fillId="0" borderId="0" xfId="2" applyFont="1"/>
    <xf numFmtId="0" fontId="16" fillId="0" borderId="0" xfId="0" applyFont="1" applyAlignment="1">
      <alignment vertical="top" wrapText="1"/>
    </xf>
    <xf numFmtId="0" fontId="24" fillId="0" borderId="0" xfId="0" applyFont="1" applyAlignment="1">
      <alignment vertical="top" wrapText="1"/>
    </xf>
    <xf numFmtId="0" fontId="5" fillId="0" borderId="0" xfId="0" applyFont="1" applyAlignment="1">
      <alignment horizontal="left" vertical="top" wrapText="1"/>
    </xf>
    <xf numFmtId="0" fontId="2" fillId="0" borderId="1" xfId="0" applyFont="1" applyBorder="1"/>
    <xf numFmtId="0" fontId="2" fillId="0" borderId="0" xfId="0" applyFont="1" applyAlignment="1">
      <alignment vertical="center" wrapText="1"/>
    </xf>
    <xf numFmtId="0" fontId="8" fillId="0" borderId="0" xfId="0" applyFont="1" applyAlignment="1">
      <alignment vertical="top" wrapText="1"/>
    </xf>
    <xf numFmtId="0" fontId="29" fillId="0" borderId="0" xfId="1" applyFont="1" applyAlignment="1" applyProtection="1">
      <alignment vertical="top" wrapText="1"/>
    </xf>
    <xf numFmtId="0" fontId="2" fillId="0" borderId="0" xfId="0" applyFont="1" applyAlignment="1">
      <alignment horizontal="center" vertical="top" wrapText="1"/>
    </xf>
    <xf numFmtId="0" fontId="2" fillId="0" borderId="0" xfId="0" applyFont="1" applyAlignment="1">
      <alignment horizontal="right" vertical="top" wrapText="1"/>
    </xf>
    <xf numFmtId="0" fontId="8" fillId="0" borderId="0" xfId="1" applyFont="1" applyAlignment="1" applyProtection="1">
      <alignment horizontal="left" vertical="top" wrapText="1"/>
    </xf>
    <xf numFmtId="0" fontId="2" fillId="0" borderId="0" xfId="0" applyFont="1" applyAlignment="1">
      <alignment horizontal="left"/>
    </xf>
    <xf numFmtId="0" fontId="8" fillId="0" borderId="0" xfId="0" applyFont="1" applyAlignment="1">
      <alignment horizontal="center" vertical="top" wrapText="1"/>
    </xf>
    <xf numFmtId="0" fontId="11" fillId="0" borderId="29" xfId="2" applyFont="1" applyBorder="1"/>
    <xf numFmtId="0" fontId="15" fillId="0" borderId="0" xfId="3" applyFont="1"/>
    <xf numFmtId="0" fontId="2" fillId="0" borderId="0" xfId="3"/>
    <xf numFmtId="0" fontId="4" fillId="0" borderId="0" xfId="3" applyFont="1" applyAlignment="1">
      <alignment horizontal="center" vertical="center" wrapText="1"/>
    </xf>
    <xf numFmtId="0" fontId="8" fillId="0" borderId="0" xfId="3" applyFont="1" applyAlignment="1">
      <alignment horizontal="left" vertical="top" wrapText="1"/>
    </xf>
    <xf numFmtId="0" fontId="2" fillId="0" borderId="0" xfId="3" applyAlignment="1">
      <alignment horizontal="left" vertical="top" wrapText="1"/>
    </xf>
    <xf numFmtId="0" fontId="4" fillId="0" borderId="0" xfId="3" applyFont="1"/>
    <xf numFmtId="0" fontId="2" fillId="0" borderId="0" xfId="3" applyAlignment="1">
      <alignment vertical="center"/>
    </xf>
    <xf numFmtId="0" fontId="2" fillId="0" borderId="0" xfId="3" applyAlignment="1">
      <alignment vertical="top" wrapText="1"/>
    </xf>
    <xf numFmtId="0" fontId="2" fillId="0" borderId="0" xfId="3" applyAlignment="1">
      <alignment vertical="center" wrapText="1"/>
    </xf>
    <xf numFmtId="0" fontId="2" fillId="0" borderId="0" xfId="3" applyAlignment="1">
      <alignment horizontal="right"/>
    </xf>
    <xf numFmtId="0" fontId="2" fillId="0" borderId="0" xfId="3" applyAlignment="1">
      <alignment horizontal="left" vertical="center" indent="1"/>
    </xf>
    <xf numFmtId="0" fontId="5" fillId="0" borderId="0" xfId="3" applyFont="1" applyAlignment="1">
      <alignment vertical="center"/>
    </xf>
    <xf numFmtId="0" fontId="5" fillId="0" borderId="0" xfId="3" applyFont="1"/>
    <xf numFmtId="0" fontId="8" fillId="0" borderId="0" xfId="0" applyFont="1" applyAlignment="1">
      <alignment horizontal="center" vertical="top"/>
    </xf>
    <xf numFmtId="0" fontId="75" fillId="0" borderId="0" xfId="1" applyBorder="1" applyAlignment="1" applyProtection="1"/>
    <xf numFmtId="0" fontId="75" fillId="0" borderId="0" xfId="1" applyAlignment="1" applyProtection="1">
      <alignment horizontal="left" vertical="center" indent="1"/>
    </xf>
    <xf numFmtId="0" fontId="2" fillId="0" borderId="2" xfId="3" applyBorder="1"/>
    <xf numFmtId="0" fontId="2" fillId="0" borderId="3" xfId="3" applyBorder="1"/>
    <xf numFmtId="0" fontId="2" fillId="0" borderId="4" xfId="3" applyBorder="1"/>
    <xf numFmtId="0" fontId="2" fillId="0" borderId="0" xfId="3" applyAlignment="1">
      <alignment horizontal="right" vertical="top" wrapText="1"/>
    </xf>
    <xf numFmtId="0" fontId="61" fillId="0" borderId="0" xfId="1" applyFont="1" applyFill="1" applyBorder="1" applyAlignment="1" applyProtection="1">
      <alignment vertical="top" wrapText="1"/>
    </xf>
    <xf numFmtId="0" fontId="61" fillId="0" borderId="20" xfId="1" applyFont="1" applyFill="1" applyBorder="1" applyAlignment="1" applyProtection="1">
      <alignment vertical="top" wrapText="1"/>
    </xf>
    <xf numFmtId="0" fontId="60" fillId="0" borderId="0" xfId="1" applyFont="1" applyFill="1" applyBorder="1" applyAlignment="1" applyProtection="1"/>
    <xf numFmtId="0" fontId="60" fillId="0" borderId="0" xfId="1" applyFont="1" applyAlignment="1" applyProtection="1"/>
    <xf numFmtId="0" fontId="75" fillId="0" borderId="0" xfId="1" applyAlignment="1" applyProtection="1">
      <alignment horizontal="left" vertical="center" wrapText="1"/>
    </xf>
    <xf numFmtId="0" fontId="75" fillId="0" borderId="0" xfId="1" applyAlignment="1" applyProtection="1">
      <alignment wrapText="1"/>
    </xf>
    <xf numFmtId="0" fontId="75" fillId="0" borderId="0" xfId="1" applyAlignment="1" applyProtection="1">
      <alignment vertical="center" wrapText="1"/>
    </xf>
    <xf numFmtId="0" fontId="61" fillId="0" borderId="29" xfId="1" applyFont="1" applyFill="1" applyBorder="1" applyAlignment="1" applyProtection="1">
      <alignment horizontal="center" vertical="top" wrapText="1"/>
    </xf>
    <xf numFmtId="0" fontId="61" fillId="0" borderId="0" xfId="1" applyFont="1" applyFill="1" applyBorder="1" applyAlignment="1" applyProtection="1">
      <alignment horizontal="center" vertical="top" wrapText="1"/>
    </xf>
    <xf numFmtId="0" fontId="61" fillId="0" borderId="20" xfId="1" applyFont="1" applyFill="1" applyBorder="1" applyAlignment="1" applyProtection="1">
      <alignment horizontal="center" vertical="top" wrapText="1"/>
    </xf>
    <xf numFmtId="0" fontId="8" fillId="0" borderId="35" xfId="2" applyFont="1" applyBorder="1" applyAlignment="1" applyProtection="1">
      <alignment vertical="top" wrapText="1"/>
      <protection locked="0"/>
    </xf>
    <xf numFmtId="0" fontId="43" fillId="8" borderId="0" xfId="0" applyFont="1" applyFill="1" applyAlignment="1">
      <alignment horizontal="left"/>
    </xf>
    <xf numFmtId="0" fontId="8" fillId="0" borderId="21" xfId="2" applyFont="1" applyBorder="1" applyAlignment="1">
      <alignment horizontal="left" vertical="top"/>
    </xf>
    <xf numFmtId="0" fontId="8" fillId="0" borderId="6" xfId="2" applyFont="1" applyBorder="1" applyAlignment="1">
      <alignment horizontal="left" vertical="top"/>
    </xf>
    <xf numFmtId="0" fontId="11" fillId="0" borderId="0" xfId="0" applyFont="1" applyAlignment="1">
      <alignment horizontal="left" vertical="top" wrapText="1"/>
    </xf>
    <xf numFmtId="0" fontId="11" fillId="0" borderId="68" xfId="0" applyFont="1" applyBorder="1" applyAlignment="1">
      <alignment horizontal="left" vertical="top" wrapText="1"/>
    </xf>
    <xf numFmtId="0" fontId="8" fillId="0" borderId="81" xfId="2" applyFont="1" applyBorder="1" applyAlignment="1">
      <alignment horizontal="left" vertical="top"/>
    </xf>
    <xf numFmtId="0" fontId="8" fillId="0" borderId="69" xfId="2" applyFont="1" applyBorder="1" applyAlignment="1">
      <alignment horizontal="left" vertical="top"/>
    </xf>
    <xf numFmtId="0" fontId="11" fillId="0" borderId="35" xfId="0" applyFont="1" applyBorder="1" applyAlignment="1">
      <alignment horizontal="left" vertical="center" wrapText="1"/>
    </xf>
    <xf numFmtId="0" fontId="8" fillId="0" borderId="21" xfId="2" applyFont="1" applyBorder="1" applyAlignment="1" applyProtection="1">
      <alignment wrapText="1"/>
      <protection locked="0"/>
    </xf>
    <xf numFmtId="0" fontId="11" fillId="0" borderId="0" xfId="2" applyFont="1" applyAlignment="1">
      <alignment horizontal="left" vertical="center" wrapText="1"/>
    </xf>
    <xf numFmtId="0" fontId="11" fillId="0" borderId="68" xfId="2" applyFont="1" applyBorder="1" applyAlignment="1">
      <alignment horizontal="left" vertical="center" wrapText="1"/>
    </xf>
    <xf numFmtId="0" fontId="8" fillId="0" borderId="0" xfId="2" applyFont="1" applyAlignment="1" applyProtection="1">
      <alignment wrapText="1"/>
      <protection locked="0"/>
    </xf>
    <xf numFmtId="49" fontId="11" fillId="0" borderId="0" xfId="2" applyNumberFormat="1" applyFont="1" applyAlignment="1">
      <alignment vertical="top"/>
    </xf>
    <xf numFmtId="0" fontId="8" fillId="0" borderId="0" xfId="2" applyFont="1" applyAlignment="1" applyProtection="1">
      <alignment horizontal="left" vertical="top" wrapText="1"/>
      <protection locked="0"/>
    </xf>
    <xf numFmtId="0" fontId="11" fillId="0" borderId="0" xfId="0" applyFont="1" applyAlignment="1">
      <alignment horizontal="left" vertical="top"/>
    </xf>
    <xf numFmtId="0" fontId="8" fillId="0" borderId="68" xfId="2" applyFont="1" applyBorder="1" applyAlignment="1">
      <alignment horizontal="left" vertical="top"/>
    </xf>
    <xf numFmtId="0" fontId="8" fillId="0" borderId="21" xfId="2" applyFont="1" applyBorder="1"/>
    <xf numFmtId="0" fontId="3" fillId="6" borderId="89" xfId="2" applyFont="1" applyFill="1" applyBorder="1" applyAlignment="1">
      <alignment horizontal="left"/>
    </xf>
    <xf numFmtId="0" fontId="32" fillId="0" borderId="34" xfId="2" applyFont="1" applyBorder="1"/>
    <xf numFmtId="0" fontId="8" fillId="0" borderId="0" xfId="2" applyFont="1" applyAlignment="1">
      <alignment vertical="center"/>
    </xf>
    <xf numFmtId="0" fontId="11" fillId="0" borderId="0" xfId="0" applyFont="1" applyAlignment="1">
      <alignment horizontal="left" vertical="center" wrapText="1"/>
    </xf>
    <xf numFmtId="0" fontId="11" fillId="0" borderId="0" xfId="0" applyFont="1"/>
    <xf numFmtId="0" fontId="11" fillId="0" borderId="0" xfId="2" applyFont="1" applyAlignment="1">
      <alignment horizontal="left"/>
    </xf>
    <xf numFmtId="0" fontId="60" fillId="0" borderId="0" xfId="1" applyFont="1" applyBorder="1" applyAlignment="1" applyProtection="1"/>
    <xf numFmtId="0" fontId="10" fillId="18" borderId="6" xfId="0" applyFont="1" applyFill="1" applyBorder="1" applyAlignment="1">
      <alignment horizontal="center" vertical="center"/>
    </xf>
    <xf numFmtId="0" fontId="10" fillId="18" borderId="8" xfId="0" applyFont="1" applyFill="1" applyBorder="1" applyAlignment="1">
      <alignment horizontal="center" vertical="center"/>
    </xf>
    <xf numFmtId="0" fontId="10" fillId="18" borderId="9" xfId="0" applyFont="1" applyFill="1" applyBorder="1" applyAlignment="1">
      <alignment horizontal="center" vertical="center"/>
    </xf>
    <xf numFmtId="0" fontId="9" fillId="18" borderId="1" xfId="0" applyFont="1" applyFill="1" applyBorder="1" applyAlignment="1">
      <alignment horizontal="left" vertical="center" wrapText="1"/>
    </xf>
    <xf numFmtId="0" fontId="8" fillId="12" borderId="13" xfId="0" applyFont="1" applyFill="1" applyBorder="1"/>
    <xf numFmtId="0" fontId="9" fillId="12" borderId="13" xfId="0" applyFont="1" applyFill="1" applyBorder="1" applyAlignment="1">
      <alignment vertical="center" wrapText="1"/>
    </xf>
    <xf numFmtId="0" fontId="9" fillId="17" borderId="1" xfId="0" applyFont="1" applyFill="1" applyBorder="1" applyAlignment="1">
      <alignment horizontal="left" vertical="top" wrapText="1"/>
    </xf>
    <xf numFmtId="0" fontId="9" fillId="17" borderId="2" xfId="0" applyFont="1" applyFill="1" applyBorder="1" applyAlignment="1">
      <alignment horizontal="left" vertical="top" wrapText="1"/>
    </xf>
    <xf numFmtId="0" fontId="9" fillId="17" borderId="21" xfId="0" applyFont="1" applyFill="1" applyBorder="1" applyAlignment="1">
      <alignment horizontal="left" vertical="top" wrapText="1"/>
    </xf>
    <xf numFmtId="0" fontId="8" fillId="17" borderId="13" xfId="0" applyFont="1" applyFill="1" applyBorder="1" applyAlignment="1">
      <alignment horizontal="center"/>
    </xf>
    <xf numFmtId="0" fontId="15" fillId="0" borderId="0" xfId="4" applyFont="1"/>
    <xf numFmtId="0" fontId="2" fillId="0" borderId="0" xfId="4"/>
    <xf numFmtId="0" fontId="39" fillId="8" borderId="0" xfId="0" applyFont="1" applyFill="1"/>
    <xf numFmtId="0" fontId="67" fillId="8" borderId="0" xfId="0" applyFont="1" applyFill="1" applyAlignment="1">
      <alignment horizontal="left"/>
    </xf>
    <xf numFmtId="0" fontId="68" fillId="8" borderId="0" xfId="0" applyFont="1" applyFill="1" applyAlignment="1">
      <alignment horizontal="left"/>
    </xf>
    <xf numFmtId="0" fontId="68" fillId="8" borderId="0" xfId="0" applyFont="1" applyFill="1"/>
    <xf numFmtId="0" fontId="9" fillId="2" borderId="0" xfId="0" applyFont="1" applyFill="1" applyAlignment="1">
      <alignment vertical="top" wrapText="1"/>
    </xf>
    <xf numFmtId="0" fontId="8" fillId="2" borderId="0" xfId="0" applyFont="1" applyFill="1" applyAlignment="1">
      <alignment horizontal="left"/>
    </xf>
    <xf numFmtId="0" fontId="8" fillId="2" borderId="0" xfId="0" applyFont="1" applyFill="1" applyAlignment="1">
      <alignment horizontal="center"/>
    </xf>
    <xf numFmtId="49" fontId="46" fillId="8" borderId="0" xfId="0" applyNumberFormat="1" applyFont="1" applyFill="1" applyAlignment="1">
      <alignment horizontal="left" indent="2"/>
    </xf>
    <xf numFmtId="0" fontId="41" fillId="18" borderId="27" xfId="0" applyFont="1" applyFill="1" applyBorder="1" applyAlignment="1">
      <alignment vertical="center" wrapText="1"/>
    </xf>
    <xf numFmtId="0" fontId="41" fillId="18" borderId="1" xfId="0" applyFont="1" applyFill="1" applyBorder="1" applyAlignment="1">
      <alignment vertical="center" wrapText="1"/>
    </xf>
    <xf numFmtId="0" fontId="41" fillId="18" borderId="7" xfId="0" applyFont="1" applyFill="1" applyBorder="1" applyAlignment="1">
      <alignment vertical="top" wrapText="1"/>
    </xf>
    <xf numFmtId="0" fontId="50" fillId="0" borderId="0" xfId="4" applyFont="1"/>
    <xf numFmtId="0" fontId="41" fillId="18" borderId="0" xfId="0" applyFont="1" applyFill="1" applyAlignment="1">
      <alignment vertical="top" wrapText="1"/>
    </xf>
    <xf numFmtId="0" fontId="41" fillId="18" borderId="1" xfId="0" applyFont="1" applyFill="1" applyBorder="1" applyAlignment="1">
      <alignment horizontal="left" wrapText="1"/>
    </xf>
    <xf numFmtId="0" fontId="2" fillId="25" borderId="0" xfId="3" applyFill="1"/>
    <xf numFmtId="0" fontId="2" fillId="0" borderId="0" xfId="3" applyAlignment="1">
      <alignment horizontal="center" vertical="center"/>
    </xf>
    <xf numFmtId="0" fontId="2" fillId="0" borderId="0" xfId="0" applyFont="1" applyAlignment="1">
      <alignment wrapText="1"/>
    </xf>
    <xf numFmtId="0" fontId="55" fillId="8" borderId="0" xfId="0" applyFont="1" applyFill="1"/>
    <xf numFmtId="0" fontId="65" fillId="23" borderId="99" xfId="3" applyFont="1" applyFill="1" applyBorder="1" applyAlignment="1">
      <alignment horizontal="center" vertical="center" wrapText="1"/>
    </xf>
    <xf numFmtId="0" fontId="65" fillId="25" borderId="99" xfId="3" applyFont="1" applyFill="1" applyBorder="1" applyAlignment="1">
      <alignment horizontal="center" vertical="center" wrapText="1"/>
    </xf>
    <xf numFmtId="0" fontId="65" fillId="22" borderId="99" xfId="3" applyFont="1" applyFill="1" applyBorder="1" applyAlignment="1">
      <alignment horizontal="center" vertical="center" wrapText="1"/>
    </xf>
    <xf numFmtId="0" fontId="2" fillId="0" borderId="99" xfId="3" applyBorder="1" applyAlignment="1">
      <alignment horizontal="center" vertical="center" wrapText="1"/>
    </xf>
    <xf numFmtId="0" fontId="2" fillId="0" borderId="99" xfId="3" applyBorder="1" applyAlignment="1">
      <alignment horizontal="center"/>
    </xf>
    <xf numFmtId="0" fontId="2" fillId="25" borderId="99" xfId="3" applyFill="1" applyBorder="1" applyAlignment="1">
      <alignment horizontal="center"/>
    </xf>
    <xf numFmtId="0" fontId="64" fillId="21" borderId="99" xfId="3" applyFont="1" applyFill="1" applyBorder="1" applyAlignment="1">
      <alignment horizontal="center" vertical="center" wrapText="1"/>
    </xf>
    <xf numFmtId="0" fontId="64" fillId="25" borderId="99" xfId="3" applyFont="1" applyFill="1" applyBorder="1" applyAlignment="1">
      <alignment horizontal="center" vertical="center" wrapText="1"/>
    </xf>
    <xf numFmtId="0" fontId="2" fillId="0" borderId="99" xfId="3" applyBorder="1" applyAlignment="1">
      <alignment horizontal="center" vertical="center"/>
    </xf>
    <xf numFmtId="0" fontId="76" fillId="0" borderId="99" xfId="3" applyFont="1" applyBorder="1" applyAlignment="1">
      <alignment horizontal="center" vertical="center"/>
    </xf>
    <xf numFmtId="0" fontId="2" fillId="25" borderId="99" xfId="3" applyFill="1" applyBorder="1"/>
    <xf numFmtId="0" fontId="65" fillId="22" borderId="24" xfId="3" applyFont="1" applyFill="1" applyBorder="1" applyAlignment="1">
      <alignment horizontal="center" vertical="center" wrapText="1"/>
    </xf>
    <xf numFmtId="0" fontId="65" fillId="22" borderId="91" xfId="3" applyFont="1" applyFill="1" applyBorder="1" applyAlignment="1">
      <alignment horizontal="center" vertical="center" wrapText="1"/>
    </xf>
    <xf numFmtId="0" fontId="65" fillId="22" borderId="93" xfId="3" applyFont="1" applyFill="1" applyBorder="1" applyAlignment="1">
      <alignment horizontal="center" vertical="center" wrapText="1"/>
    </xf>
    <xf numFmtId="0" fontId="65" fillId="23" borderId="24" xfId="3" applyFont="1" applyFill="1" applyBorder="1" applyAlignment="1">
      <alignment horizontal="center" vertical="center" wrapText="1"/>
    </xf>
    <xf numFmtId="0" fontId="65" fillId="23" borderId="91" xfId="3" applyFont="1" applyFill="1" applyBorder="1" applyAlignment="1">
      <alignment horizontal="center" vertical="center" wrapText="1"/>
    </xf>
    <xf numFmtId="0" fontId="65" fillId="23" borderId="93" xfId="3" applyFont="1" applyFill="1" applyBorder="1" applyAlignment="1">
      <alignment horizontal="center" vertical="center" wrapText="1"/>
    </xf>
    <xf numFmtId="0" fontId="2" fillId="0" borderId="93" xfId="3" applyBorder="1" applyAlignment="1">
      <alignment horizontal="center" vertical="center" wrapText="1"/>
    </xf>
    <xf numFmtId="0" fontId="2" fillId="0" borderId="24" xfId="3" applyBorder="1" applyAlignment="1">
      <alignment horizontal="center" vertical="center" wrapText="1"/>
    </xf>
    <xf numFmtId="0" fontId="61" fillId="0" borderId="92" xfId="5" applyFont="1" applyFill="1" applyBorder="1" applyAlignment="1" applyProtection="1">
      <alignment horizontal="center" vertical="top" wrapText="1"/>
    </xf>
    <xf numFmtId="0" fontId="61" fillId="0" borderId="0" xfId="5" applyFont="1" applyFill="1" applyBorder="1" applyAlignment="1" applyProtection="1">
      <alignment horizontal="center" vertical="top" wrapText="1"/>
    </xf>
    <xf numFmtId="0" fontId="61" fillId="0" borderId="0" xfId="5" applyFont="1" applyFill="1" applyBorder="1" applyAlignment="1" applyProtection="1">
      <alignment vertical="top" wrapText="1"/>
    </xf>
    <xf numFmtId="0" fontId="61" fillId="0" borderId="20" xfId="5" applyFont="1" applyFill="1" applyBorder="1" applyAlignment="1" applyProtection="1">
      <alignment vertical="top" wrapText="1"/>
    </xf>
    <xf numFmtId="0" fontId="2" fillId="0" borderId="2" xfId="4" applyBorder="1"/>
    <xf numFmtId="0" fontId="2" fillId="0" borderId="3" xfId="4" applyBorder="1"/>
    <xf numFmtId="0" fontId="61" fillId="0" borderId="20" xfId="5" applyFont="1" applyFill="1" applyBorder="1" applyAlignment="1" applyProtection="1">
      <alignment horizontal="center" vertical="top" wrapText="1"/>
    </xf>
    <xf numFmtId="0" fontId="2" fillId="0" borderId="4" xfId="4" applyBorder="1"/>
    <xf numFmtId="0" fontId="4" fillId="0" borderId="0" xfId="4" applyFont="1" applyAlignment="1">
      <alignment horizontal="center" vertical="center" wrapText="1"/>
    </xf>
    <xf numFmtId="0" fontId="2" fillId="0" borderId="0" xfId="4" applyAlignment="1">
      <alignment horizontal="right" vertical="top" wrapText="1"/>
    </xf>
    <xf numFmtId="0" fontId="2" fillId="0" borderId="0" xfId="4" applyAlignment="1">
      <alignment horizontal="left" vertical="top" wrapText="1"/>
    </xf>
    <xf numFmtId="0" fontId="8" fillId="0" borderId="0" xfId="4" applyFont="1" applyAlignment="1">
      <alignment horizontal="left" vertical="top" wrapText="1"/>
    </xf>
    <xf numFmtId="0" fontId="5" fillId="0" borderId="0" xfId="4" applyFont="1" applyAlignment="1">
      <alignment horizontal="left" vertical="top" wrapText="1"/>
    </xf>
    <xf numFmtId="0" fontId="26" fillId="0" borderId="0" xfId="5" applyAlignment="1" applyProtection="1"/>
    <xf numFmtId="0" fontId="4" fillId="0" borderId="0" xfId="4" applyFont="1"/>
    <xf numFmtId="0" fontId="2" fillId="0" borderId="0" xfId="4" applyAlignment="1">
      <alignment vertical="center"/>
    </xf>
    <xf numFmtId="0" fontId="2" fillId="0" borderId="0" xfId="4" applyAlignment="1">
      <alignment vertical="top" wrapText="1"/>
    </xf>
    <xf numFmtId="0" fontId="2" fillId="0" borderId="0" xfId="4" applyAlignment="1">
      <alignment horizontal="right"/>
    </xf>
    <xf numFmtId="0" fontId="2" fillId="0" borderId="0" xfId="4" applyAlignment="1">
      <alignment vertical="center" wrapText="1"/>
    </xf>
    <xf numFmtId="0" fontId="8" fillId="0" borderId="0" xfId="4" applyFont="1"/>
    <xf numFmtId="0" fontId="60" fillId="0" borderId="0" xfId="5" applyFont="1" applyAlignment="1" applyProtection="1"/>
    <xf numFmtId="0" fontId="60" fillId="0" borderId="0" xfId="5" applyFont="1" applyFill="1" applyBorder="1" applyAlignment="1" applyProtection="1"/>
    <xf numFmtId="0" fontId="2" fillId="0" borderId="0" xfId="4" applyAlignment="1">
      <alignment horizontal="left"/>
    </xf>
    <xf numFmtId="0" fontId="2" fillId="0" borderId="0" xfId="4" applyAlignment="1">
      <alignment horizontal="left" vertical="center" indent="1"/>
    </xf>
    <xf numFmtId="0" fontId="4" fillId="0" borderId="0" xfId="4" applyFont="1" applyAlignment="1">
      <alignment horizontal="right" wrapText="1"/>
    </xf>
    <xf numFmtId="0" fontId="2" fillId="0" borderId="5" xfId="4" applyBorder="1"/>
    <xf numFmtId="0" fontId="5" fillId="0" borderId="0" xfId="4" applyFont="1"/>
    <xf numFmtId="0" fontId="38" fillId="0" borderId="15" xfId="0" applyFont="1" applyBorder="1" applyAlignment="1" applyProtection="1">
      <alignment horizontal="right" vertical="top" wrapText="1"/>
      <protection locked="0"/>
    </xf>
    <xf numFmtId="0" fontId="38" fillId="0" borderId="16" xfId="0" applyFont="1" applyBorder="1" applyAlignment="1" applyProtection="1">
      <alignment horizontal="right" vertical="top" wrapText="1"/>
      <protection locked="0"/>
    </xf>
    <xf numFmtId="0" fontId="38" fillId="0" borderId="17" xfId="0" applyFont="1" applyBorder="1" applyAlignment="1" applyProtection="1">
      <alignment horizontal="right" vertical="top" wrapText="1"/>
      <protection locked="0"/>
    </xf>
    <xf numFmtId="0" fontId="38" fillId="0" borderId="70" xfId="0" applyFont="1" applyBorder="1" applyAlignment="1" applyProtection="1">
      <alignment horizontal="right" vertical="top" wrapText="1"/>
      <protection locked="0"/>
    </xf>
    <xf numFmtId="0" fontId="5" fillId="0" borderId="0" xfId="4" applyFont="1" applyAlignment="1">
      <alignment vertical="top" wrapText="1"/>
    </xf>
    <xf numFmtId="0" fontId="61" fillId="0" borderId="92" xfId="1" applyFont="1" applyFill="1" applyBorder="1" applyAlignment="1" applyProtection="1">
      <alignment horizontal="center" vertical="top" wrapText="1"/>
    </xf>
    <xf numFmtId="0" fontId="4" fillId="0" borderId="0" xfId="4" applyFont="1" applyAlignment="1">
      <alignment vertical="top" wrapText="1"/>
    </xf>
    <xf numFmtId="0" fontId="4" fillId="0" borderId="0" xfId="4" applyFont="1" applyAlignment="1">
      <alignment horizontal="left" vertical="top" wrapText="1"/>
    </xf>
    <xf numFmtId="0" fontId="2" fillId="0" borderId="0" xfId="4" applyAlignment="1">
      <alignment horizontal="left" vertical="top"/>
    </xf>
    <xf numFmtId="0" fontId="4" fillId="0" borderId="0" xfId="4" applyFont="1" applyAlignment="1">
      <alignment horizontal="left"/>
    </xf>
    <xf numFmtId="0" fontId="32" fillId="0" borderId="0" xfId="4" applyFont="1" applyAlignment="1">
      <alignment horizontal="left"/>
    </xf>
    <xf numFmtId="0" fontId="14" fillId="0" borderId="0" xfId="4" applyFont="1" applyAlignment="1">
      <alignment vertical="center" wrapText="1"/>
    </xf>
    <xf numFmtId="0" fontId="14" fillId="0" borderId="0" xfId="4" applyFont="1" applyAlignment="1">
      <alignment vertical="center"/>
    </xf>
    <xf numFmtId="0" fontId="14" fillId="0" borderId="0" xfId="4" applyFont="1"/>
    <xf numFmtId="0" fontId="3" fillId="0" borderId="0" xfId="4" applyFont="1" applyAlignment="1">
      <alignment horizontal="center"/>
    </xf>
    <xf numFmtId="0" fontId="59" fillId="0" borderId="0" xfId="4" applyFont="1" applyAlignment="1">
      <alignment horizontal="center" vertical="center" wrapText="1"/>
    </xf>
    <xf numFmtId="0" fontId="50" fillId="0" borderId="0" xfId="4" applyFont="1" applyAlignment="1">
      <alignment horizontal="left" vertical="top" wrapText="1"/>
    </xf>
    <xf numFmtId="0" fontId="50" fillId="0" borderId="0" xfId="4" applyFont="1" applyAlignment="1">
      <alignment vertical="top" wrapText="1"/>
    </xf>
    <xf numFmtId="0" fontId="2" fillId="0" borderId="0" xfId="4" applyAlignment="1">
      <alignment horizontal="left" wrapText="1"/>
    </xf>
    <xf numFmtId="0" fontId="59" fillId="0" borderId="0" xfId="4" applyFont="1" applyAlignment="1">
      <alignment horizontal="left" vertical="center" indent="6"/>
    </xf>
    <xf numFmtId="0" fontId="59" fillId="0" borderId="0" xfId="4" applyFont="1" applyAlignment="1">
      <alignment horizontal="left" vertical="center" indent="8"/>
    </xf>
    <xf numFmtId="0" fontId="14" fillId="0" borderId="0" xfId="4" applyFont="1" applyAlignment="1">
      <alignment horizontal="right"/>
    </xf>
    <xf numFmtId="0" fontId="3" fillId="0" borderId="37" xfId="4" applyFont="1" applyBorder="1" applyAlignment="1">
      <alignment horizontal="center"/>
    </xf>
    <xf numFmtId="0" fontId="3" fillId="0" borderId="38" xfId="4" applyFont="1" applyBorder="1" applyAlignment="1">
      <alignment horizontal="center"/>
    </xf>
    <xf numFmtId="0" fontId="41" fillId="18" borderId="0" xfId="0" applyFont="1" applyFill="1" applyAlignment="1">
      <alignment vertical="center"/>
    </xf>
    <xf numFmtId="49" fontId="71" fillId="18" borderId="0" xfId="0" applyNumberFormat="1" applyFont="1" applyFill="1" applyAlignment="1">
      <alignment horizontal="right" vertical="center"/>
    </xf>
    <xf numFmtId="0" fontId="38" fillId="0" borderId="15" xfId="0" applyFont="1" applyBorder="1" applyAlignment="1" applyProtection="1">
      <alignment horizontal="center" vertical="top" wrapText="1"/>
      <protection locked="0"/>
    </xf>
    <xf numFmtId="0" fontId="38" fillId="0" borderId="16" xfId="0" applyFont="1" applyBorder="1" applyAlignment="1" applyProtection="1">
      <alignment horizontal="center" vertical="top" wrapText="1"/>
      <protection locked="0"/>
    </xf>
    <xf numFmtId="0" fontId="5" fillId="0" borderId="0" xfId="3" applyFont="1" applyAlignment="1">
      <alignment vertical="top" wrapText="1"/>
    </xf>
    <xf numFmtId="0" fontId="23" fillId="0" borderId="0" xfId="4" applyFont="1"/>
    <xf numFmtId="0" fontId="4" fillId="0" borderId="0" xfId="4" applyFont="1" applyAlignment="1">
      <alignment horizontal="center" vertical="top" wrapText="1"/>
    </xf>
    <xf numFmtId="0" fontId="5" fillId="0" borderId="0" xfId="4" applyFont="1" applyAlignment="1">
      <alignment vertical="center"/>
    </xf>
    <xf numFmtId="0" fontId="9" fillId="0" borderId="0" xfId="4" applyFont="1" applyAlignment="1">
      <alignment vertical="top" wrapText="1"/>
    </xf>
    <xf numFmtId="0" fontId="16" fillId="0" borderId="0" xfId="4" applyFont="1" applyAlignment="1">
      <alignment vertical="top" wrapText="1"/>
    </xf>
    <xf numFmtId="0" fontId="9" fillId="0" borderId="0" xfId="4" applyFont="1" applyAlignment="1">
      <alignment horizontal="left" vertical="top" wrapText="1"/>
    </xf>
    <xf numFmtId="0" fontId="25" fillId="0" borderId="0" xfId="4" applyFont="1" applyAlignment="1">
      <alignment vertical="top" wrapText="1"/>
    </xf>
    <xf numFmtId="0" fontId="24" fillId="0" borderId="0" xfId="4" applyFont="1" applyAlignment="1">
      <alignment vertical="top" wrapText="1"/>
    </xf>
    <xf numFmtId="0" fontId="83" fillId="0" borderId="0" xfId="1" applyFont="1" applyFill="1" applyBorder="1" applyAlignment="1" applyProtection="1">
      <alignment horizontal="center" vertical="top" wrapText="1"/>
    </xf>
    <xf numFmtId="0" fontId="14" fillId="0" borderId="0" xfId="4" applyFont="1" applyAlignment="1">
      <alignment horizontal="left" vertical="top" wrapText="1"/>
    </xf>
    <xf numFmtId="0" fontId="83" fillId="0" borderId="0" xfId="1" applyFont="1" applyFill="1" applyBorder="1" applyAlignment="1" applyProtection="1">
      <alignment vertical="top" wrapText="1"/>
    </xf>
    <xf numFmtId="0" fontId="60" fillId="0" borderId="0" xfId="1" applyFont="1" applyFill="1" applyBorder="1" applyAlignment="1" applyProtection="1">
      <alignment vertical="top" wrapText="1"/>
    </xf>
    <xf numFmtId="0" fontId="60" fillId="0" borderId="20" xfId="1" applyFont="1" applyFill="1" applyBorder="1" applyAlignment="1" applyProtection="1">
      <alignment vertical="top" wrapText="1"/>
    </xf>
    <xf numFmtId="0" fontId="60" fillId="0" borderId="92" xfId="1" applyFont="1" applyFill="1" applyBorder="1" applyAlignment="1" applyProtection="1">
      <alignment horizontal="center" vertical="top" wrapText="1"/>
    </xf>
    <xf numFmtId="0" fontId="60" fillId="0" borderId="0" xfId="1" applyFont="1" applyFill="1" applyBorder="1" applyAlignment="1" applyProtection="1">
      <alignment horizontal="center" vertical="top" wrapText="1"/>
    </xf>
    <xf numFmtId="0" fontId="60" fillId="0" borderId="20" xfId="1" applyFont="1" applyFill="1" applyBorder="1" applyAlignment="1" applyProtection="1">
      <alignment horizontal="center" vertical="top" wrapText="1"/>
    </xf>
    <xf numFmtId="0" fontId="5" fillId="0" borderId="0" xfId="3" applyFont="1" applyAlignment="1">
      <alignment wrapText="1"/>
    </xf>
    <xf numFmtId="0" fontId="2" fillId="0" borderId="0" xfId="4" applyAlignment="1">
      <alignment vertical="top"/>
    </xf>
    <xf numFmtId="0" fontId="2" fillId="0" borderId="0" xfId="3" applyAlignment="1">
      <alignment wrapText="1"/>
    </xf>
    <xf numFmtId="0" fontId="2" fillId="0" borderId="0" xfId="3" applyAlignment="1">
      <alignment vertical="top"/>
    </xf>
    <xf numFmtId="0" fontId="2" fillId="2" borderId="0" xfId="3" applyFill="1"/>
    <xf numFmtId="0" fontId="5" fillId="2" borderId="0" xfId="3" applyFont="1" applyFill="1"/>
    <xf numFmtId="0" fontId="85" fillId="0" borderId="109" xfId="4" applyFont="1" applyBorder="1" applyAlignment="1">
      <alignment horizontal="center" vertical="center" wrapText="1"/>
    </xf>
    <xf numFmtId="0" fontId="26" fillId="0" borderId="0" xfId="1" applyFont="1" applyAlignment="1" applyProtection="1">
      <alignment horizontal="left" vertical="center" wrapText="1"/>
    </xf>
    <xf numFmtId="0" fontId="60" fillId="2" borderId="0" xfId="5" applyFont="1" applyFill="1" applyAlignment="1" applyProtection="1">
      <alignment horizontal="center" vertical="center" wrapText="1"/>
    </xf>
    <xf numFmtId="0" fontId="8" fillId="2" borderId="0" xfId="3" applyFont="1" applyFill="1"/>
    <xf numFmtId="0" fontId="8" fillId="0" borderId="0" xfId="3" applyFont="1"/>
    <xf numFmtId="0" fontId="50" fillId="0" borderId="0" xfId="3" applyFont="1" applyAlignment="1">
      <alignment horizontal="right" vertical="top" wrapText="1"/>
    </xf>
    <xf numFmtId="0" fontId="8" fillId="0" borderId="92" xfId="4" applyFont="1" applyBorder="1"/>
    <xf numFmtId="0" fontId="8" fillId="0" borderId="20" xfId="4" applyFont="1" applyBorder="1"/>
    <xf numFmtId="0" fontId="63" fillId="0" borderId="0" xfId="3" applyFont="1" applyAlignment="1">
      <alignment vertical="top" wrapText="1"/>
    </xf>
    <xf numFmtId="0" fontId="8" fillId="27" borderId="0" xfId="3" applyFont="1" applyFill="1" applyAlignment="1" applyProtection="1">
      <alignment horizontal="left" vertical="center"/>
      <protection locked="0"/>
    </xf>
    <xf numFmtId="0" fontId="50" fillId="0" borderId="0" xfId="3" applyFont="1"/>
    <xf numFmtId="0" fontId="50" fillId="0" borderId="0" xfId="3" applyFont="1" applyAlignment="1">
      <alignment vertical="top" wrapText="1"/>
    </xf>
    <xf numFmtId="0" fontId="31" fillId="0" borderId="0" xfId="3" applyFont="1" applyAlignment="1">
      <alignment horizontal="left" vertical="top" wrapText="1" readingOrder="1"/>
    </xf>
    <xf numFmtId="0" fontId="61" fillId="0" borderId="0" xfId="5" applyFont="1" applyBorder="1" applyAlignment="1" applyProtection="1">
      <alignment horizontal="center" vertical="top" wrapText="1"/>
    </xf>
    <xf numFmtId="0" fontId="61" fillId="0" borderId="0" xfId="5" applyFont="1" applyBorder="1" applyAlignment="1" applyProtection="1">
      <alignment vertical="top" wrapText="1"/>
    </xf>
    <xf numFmtId="0" fontId="2" fillId="2" borderId="0" xfId="3" applyFill="1" applyAlignment="1">
      <alignment wrapText="1"/>
    </xf>
    <xf numFmtId="0" fontId="8" fillId="24" borderId="0" xfId="3" applyFont="1" applyFill="1"/>
    <xf numFmtId="0" fontId="2" fillId="24" borderId="0" xfId="3" applyFill="1"/>
    <xf numFmtId="0" fontId="60" fillId="0" borderId="0" xfId="5" applyFont="1" applyBorder="1" applyAlignment="1" applyProtection="1"/>
    <xf numFmtId="0" fontId="2" fillId="2" borderId="0" xfId="4" applyFill="1"/>
    <xf numFmtId="0" fontId="2" fillId="0" borderId="28" xfId="4" applyBorder="1"/>
    <xf numFmtId="0" fontId="2" fillId="0" borderId="92" xfId="4" applyBorder="1"/>
    <xf numFmtId="0" fontId="87" fillId="0" borderId="0" xfId="4" applyFont="1"/>
    <xf numFmtId="0" fontId="2" fillId="0" borderId="20" xfId="4" applyBorder="1"/>
    <xf numFmtId="0" fontId="89" fillId="0" borderId="0" xfId="4" applyFont="1" applyAlignment="1">
      <alignment vertical="center"/>
    </xf>
    <xf numFmtId="0" fontId="90" fillId="0" borderId="20" xfId="4" applyFont="1" applyBorder="1" applyAlignment="1">
      <alignment horizontal="left" vertical="top" wrapText="1"/>
    </xf>
    <xf numFmtId="0" fontId="91" fillId="0" borderId="0" xfId="4" applyFont="1" applyAlignment="1">
      <alignment horizontal="left" vertical="top" wrapText="1"/>
    </xf>
    <xf numFmtId="0" fontId="91" fillId="0" borderId="20" xfId="4" applyFont="1" applyBorder="1" applyAlignment="1">
      <alignment horizontal="left" vertical="top" wrapText="1"/>
    </xf>
    <xf numFmtId="0" fontId="92" fillId="0" borderId="0" xfId="4" applyFont="1" applyAlignment="1">
      <alignment horizontal="left" vertical="top" wrapText="1"/>
    </xf>
    <xf numFmtId="0" fontId="92" fillId="0" borderId="20" xfId="4" applyFont="1" applyBorder="1" applyAlignment="1">
      <alignment horizontal="left" vertical="top" wrapText="1"/>
    </xf>
    <xf numFmtId="0" fontId="93" fillId="0" borderId="0" xfId="4" applyFont="1" applyAlignment="1">
      <alignment vertical="center"/>
    </xf>
    <xf numFmtId="0" fontId="2" fillId="0" borderId="30" xfId="4" applyBorder="1"/>
    <xf numFmtId="0" fontId="89" fillId="0" borderId="21" xfId="4" applyFont="1" applyBorder="1" applyAlignment="1">
      <alignment vertical="center"/>
    </xf>
    <xf numFmtId="0" fontId="2" fillId="0" borderId="21" xfId="4" applyBorder="1"/>
    <xf numFmtId="0" fontId="89" fillId="0" borderId="2" xfId="4" applyFont="1" applyBorder="1" applyAlignment="1">
      <alignment vertical="center"/>
    </xf>
    <xf numFmtId="0" fontId="89" fillId="0" borderId="0" xfId="4" applyFont="1" applyAlignment="1">
      <alignment vertical="top"/>
    </xf>
    <xf numFmtId="0" fontId="94" fillId="0" borderId="20" xfId="4" applyFont="1" applyBorder="1" applyAlignment="1">
      <alignment horizontal="left" vertical="top"/>
    </xf>
    <xf numFmtId="0" fontId="94" fillId="0" borderId="20" xfId="4" applyFont="1" applyBorder="1" applyAlignment="1">
      <alignment horizontal="left" vertical="top" wrapText="1"/>
    </xf>
    <xf numFmtId="0" fontId="96" fillId="0" borderId="92" xfId="4" applyFont="1" applyBorder="1"/>
    <xf numFmtId="0" fontId="96" fillId="0" borderId="20" xfId="4" applyFont="1" applyBorder="1" applyAlignment="1">
      <alignment horizontal="left" vertical="top" wrapText="1"/>
    </xf>
    <xf numFmtId="0" fontId="96" fillId="0" borderId="0" xfId="4" applyFont="1"/>
    <xf numFmtId="0" fontId="97" fillId="0" borderId="34" xfId="4" applyFont="1" applyBorder="1" applyAlignment="1">
      <alignment vertical="top"/>
    </xf>
    <xf numFmtId="0" fontId="96" fillId="0" borderId="0" xfId="4" applyFont="1" applyAlignment="1">
      <alignment horizontal="left" vertical="top"/>
    </xf>
    <xf numFmtId="0" fontId="96" fillId="0" borderId="34" xfId="4" applyFont="1" applyBorder="1" applyAlignment="1">
      <alignment horizontal="left" vertical="top" wrapText="1"/>
    </xf>
    <xf numFmtId="0" fontId="96" fillId="0" borderId="0" xfId="4" applyFont="1" applyAlignment="1">
      <alignment horizontal="left" vertical="top" wrapText="1"/>
    </xf>
    <xf numFmtId="0" fontId="96" fillId="0" borderId="36" xfId="4" applyFont="1" applyBorder="1"/>
    <xf numFmtId="0" fontId="96" fillId="0" borderId="37" xfId="4" applyFont="1" applyBorder="1"/>
    <xf numFmtId="0" fontId="96" fillId="0" borderId="32" xfId="4" applyFont="1" applyBorder="1" applyAlignment="1">
      <alignment vertical="center"/>
    </xf>
    <xf numFmtId="0" fontId="96" fillId="0" borderId="2" xfId="4" applyFont="1" applyBorder="1" applyAlignment="1">
      <alignment horizontal="left" vertical="top"/>
    </xf>
    <xf numFmtId="0" fontId="96" fillId="0" borderId="3" xfId="4" applyFont="1" applyBorder="1" applyAlignment="1">
      <alignment horizontal="left" vertical="top"/>
    </xf>
    <xf numFmtId="0" fontId="96" fillId="0" borderId="34" xfId="4" applyFont="1" applyBorder="1" applyAlignment="1">
      <alignment vertical="center"/>
    </xf>
    <xf numFmtId="0" fontId="96" fillId="0" borderId="20" xfId="4" applyFont="1" applyBorder="1" applyAlignment="1">
      <alignment horizontal="left" vertical="top"/>
    </xf>
    <xf numFmtId="0" fontId="96" fillId="0" borderId="92" xfId="4" applyFont="1" applyBorder="1" applyAlignment="1">
      <alignment vertical="center"/>
    </xf>
    <xf numFmtId="0" fontId="96" fillId="0" borderId="35" xfId="4" applyFont="1" applyBorder="1" applyAlignment="1">
      <alignment horizontal="left" vertical="top"/>
    </xf>
    <xf numFmtId="0" fontId="96" fillId="0" borderId="34" xfId="4" applyFont="1" applyBorder="1"/>
    <xf numFmtId="0" fontId="96" fillId="0" borderId="0" xfId="4" applyFont="1" applyAlignment="1">
      <alignment vertical="top"/>
    </xf>
    <xf numFmtId="0" fontId="96" fillId="0" borderId="20" xfId="4" applyFont="1" applyBorder="1" applyAlignment="1">
      <alignment vertical="top"/>
    </xf>
    <xf numFmtId="0" fontId="96" fillId="0" borderId="34" xfId="4" applyFont="1" applyBorder="1" applyAlignment="1">
      <alignment vertical="top"/>
    </xf>
    <xf numFmtId="0" fontId="96" fillId="0" borderId="36" xfId="4" applyFont="1" applyBorder="1" applyAlignment="1">
      <alignment vertical="top"/>
    </xf>
    <xf numFmtId="0" fontId="96" fillId="0" borderId="37" xfId="4" applyFont="1" applyBorder="1" applyAlignment="1">
      <alignment vertical="top"/>
    </xf>
    <xf numFmtId="0" fontId="96" fillId="0" borderId="50" xfId="4" applyFont="1" applyBorder="1" applyAlignment="1">
      <alignment vertical="top"/>
    </xf>
    <xf numFmtId="0" fontId="96" fillId="0" borderId="51" xfId="4" applyFont="1" applyBorder="1"/>
    <xf numFmtId="0" fontId="96" fillId="0" borderId="38" xfId="4" applyFont="1" applyBorder="1" applyAlignment="1">
      <alignment vertical="top"/>
    </xf>
    <xf numFmtId="0" fontId="96" fillId="0" borderId="28" xfId="4" applyFont="1" applyBorder="1" applyAlignment="1">
      <alignment vertical="center"/>
    </xf>
    <xf numFmtId="0" fontId="96" fillId="0" borderId="33" xfId="4" applyFont="1" applyBorder="1" applyAlignment="1">
      <alignment horizontal="left" vertical="top"/>
    </xf>
    <xf numFmtId="0" fontId="96" fillId="0" borderId="35" xfId="4" applyFont="1" applyBorder="1" applyAlignment="1">
      <alignment vertical="top"/>
    </xf>
    <xf numFmtId="0" fontId="96" fillId="0" borderId="92" xfId="4" applyFont="1" applyBorder="1" applyAlignment="1">
      <alignment horizontal="left" vertical="top"/>
    </xf>
    <xf numFmtId="0" fontId="96" fillId="0" borderId="36" xfId="4" applyFont="1" applyBorder="1" applyAlignment="1">
      <alignment horizontal="left" vertical="top"/>
    </xf>
    <xf numFmtId="0" fontId="96" fillId="0" borderId="37" xfId="4" applyFont="1" applyBorder="1" applyAlignment="1">
      <alignment horizontal="left" vertical="top"/>
    </xf>
    <xf numFmtId="0" fontId="96" fillId="0" borderId="50" xfId="4" applyFont="1" applyBorder="1" applyAlignment="1">
      <alignment horizontal="left" vertical="top"/>
    </xf>
    <xf numFmtId="0" fontId="96" fillId="0" borderId="51" xfId="4" applyFont="1" applyBorder="1" applyAlignment="1">
      <alignment horizontal="left" vertical="top"/>
    </xf>
    <xf numFmtId="0" fontId="96" fillId="0" borderId="38" xfId="4" applyFont="1" applyBorder="1" applyAlignment="1">
      <alignment horizontal="left" vertical="top"/>
    </xf>
    <xf numFmtId="0" fontId="96" fillId="0" borderId="34" xfId="4" applyFont="1" applyBorder="1" applyAlignment="1">
      <alignment horizontal="left" vertical="top"/>
    </xf>
    <xf numFmtId="0" fontId="101" fillId="0" borderId="0" xfId="4" applyFont="1" applyAlignment="1">
      <alignment horizontal="left" vertical="top" wrapText="1"/>
    </xf>
    <xf numFmtId="0" fontId="101" fillId="0" borderId="20" xfId="4" applyFont="1" applyBorder="1" applyAlignment="1">
      <alignment horizontal="left" vertical="top" wrapText="1"/>
    </xf>
    <xf numFmtId="0" fontId="101" fillId="0" borderId="0" xfId="4" applyFont="1" applyAlignment="1">
      <alignment vertical="center"/>
    </xf>
    <xf numFmtId="0" fontId="101" fillId="0" borderId="0" xfId="4" applyFont="1" applyAlignment="1">
      <alignment vertical="top" wrapText="1"/>
    </xf>
    <xf numFmtId="0" fontId="102" fillId="0" borderId="20" xfId="4" applyFont="1" applyBorder="1" applyAlignment="1">
      <alignment horizontal="left" vertical="top" wrapText="1"/>
    </xf>
    <xf numFmtId="0" fontId="92" fillId="0" borderId="0" xfId="4" applyFont="1" applyAlignment="1">
      <alignment vertical="center"/>
    </xf>
    <xf numFmtId="0" fontId="96" fillId="0" borderId="35" xfId="4" applyFont="1" applyBorder="1"/>
    <xf numFmtId="0" fontId="103" fillId="0" borderId="0" xfId="3" applyFont="1" applyAlignment="1">
      <alignment horizontal="left" vertical="top" wrapText="1"/>
    </xf>
    <xf numFmtId="0" fontId="96" fillId="0" borderId="37" xfId="4" applyFont="1" applyBorder="1" applyAlignment="1">
      <alignment horizontal="left" vertical="center"/>
    </xf>
    <xf numFmtId="0" fontId="96" fillId="0" borderId="50" xfId="4" applyFont="1" applyBorder="1"/>
    <xf numFmtId="0" fontId="104" fillId="0" borderId="20" xfId="4" applyFont="1" applyBorder="1" applyAlignment="1">
      <alignment horizontal="left" vertical="top" wrapText="1"/>
    </xf>
    <xf numFmtId="0" fontId="104" fillId="0" borderId="92" xfId="4" applyFont="1" applyBorder="1" applyAlignment="1">
      <alignment vertical="center"/>
    </xf>
    <xf numFmtId="0" fontId="104" fillId="0" borderId="0" xfId="4" applyFont="1" applyAlignment="1">
      <alignment vertical="top"/>
    </xf>
    <xf numFmtId="0" fontId="104" fillId="0" borderId="35" xfId="4" applyFont="1" applyBorder="1" applyAlignment="1">
      <alignment vertical="top"/>
    </xf>
    <xf numFmtId="0" fontId="105" fillId="0" borderId="20" xfId="4" applyFont="1" applyBorder="1" applyAlignment="1">
      <alignment horizontal="left" vertical="top" wrapText="1"/>
    </xf>
    <xf numFmtId="0" fontId="104" fillId="0" borderId="0" xfId="4" applyFont="1" applyAlignment="1">
      <alignment horizontal="left" vertical="top"/>
    </xf>
    <xf numFmtId="0" fontId="104" fillId="0" borderId="35" xfId="4" applyFont="1" applyBorder="1" applyAlignment="1">
      <alignment horizontal="left" vertical="top"/>
    </xf>
    <xf numFmtId="0" fontId="105" fillId="0" borderId="0" xfId="4" applyFont="1" applyAlignment="1">
      <alignment vertical="top"/>
    </xf>
    <xf numFmtId="0" fontId="105" fillId="0" borderId="35" xfId="4" applyFont="1" applyBorder="1" applyAlignment="1">
      <alignment vertical="top"/>
    </xf>
    <xf numFmtId="0" fontId="104" fillId="0" borderId="34" xfId="4" applyFont="1" applyBorder="1" applyAlignment="1">
      <alignment vertical="center"/>
    </xf>
    <xf numFmtId="0" fontId="105" fillId="0" borderId="20" xfId="4" applyFont="1" applyBorder="1" applyAlignment="1">
      <alignment vertical="top"/>
    </xf>
    <xf numFmtId="0" fontId="104" fillId="0" borderId="51" xfId="4" applyFont="1" applyBorder="1"/>
    <xf numFmtId="0" fontId="105" fillId="0" borderId="37" xfId="4" applyFont="1" applyBorder="1" applyAlignment="1">
      <alignment vertical="top"/>
    </xf>
    <xf numFmtId="0" fontId="105" fillId="0" borderId="38" xfId="4" applyFont="1" applyBorder="1" applyAlignment="1">
      <alignment vertical="top"/>
    </xf>
    <xf numFmtId="0" fontId="104" fillId="0" borderId="28" xfId="4" applyFont="1" applyBorder="1" applyAlignment="1">
      <alignment vertical="center"/>
    </xf>
    <xf numFmtId="0" fontId="104" fillId="0" borderId="2" xfId="4" applyFont="1" applyBorder="1" applyAlignment="1">
      <alignment horizontal="left" vertical="top"/>
    </xf>
    <xf numFmtId="0" fontId="104" fillId="0" borderId="33" xfId="4" applyFont="1" applyBorder="1" applyAlignment="1">
      <alignment horizontal="left" vertical="top"/>
    </xf>
    <xf numFmtId="0" fontId="105" fillId="0" borderId="0" xfId="4" applyFont="1" applyAlignment="1">
      <alignment vertical="top" wrapText="1"/>
    </xf>
    <xf numFmtId="0" fontId="105" fillId="0" borderId="20" xfId="4" applyFont="1" applyBorder="1" applyAlignment="1">
      <alignment vertical="top" wrapText="1"/>
    </xf>
    <xf numFmtId="0" fontId="104" fillId="0" borderId="36" xfId="4" applyFont="1" applyBorder="1"/>
    <xf numFmtId="0" fontId="2" fillId="0" borderId="37" xfId="4" applyBorder="1"/>
    <xf numFmtId="0" fontId="105" fillId="0" borderId="37" xfId="4" applyFont="1" applyBorder="1" applyAlignment="1">
      <alignment horizontal="left" vertical="center" wrapText="1" indent="1"/>
    </xf>
    <xf numFmtId="0" fontId="2" fillId="0" borderId="50" xfId="4" applyBorder="1"/>
    <xf numFmtId="0" fontId="2" fillId="0" borderId="28" xfId="4" applyBorder="1" applyAlignment="1">
      <alignment horizontal="center"/>
    </xf>
    <xf numFmtId="0" fontId="105" fillId="0" borderId="0" xfId="4" applyFont="1" applyAlignment="1">
      <alignment horizontal="left" vertical="top"/>
    </xf>
    <xf numFmtId="0" fontId="105" fillId="0" borderId="20" xfId="4" applyFont="1" applyBorder="1" applyAlignment="1">
      <alignment horizontal="left" vertical="top"/>
    </xf>
    <xf numFmtId="0" fontId="104" fillId="0" borderId="36" xfId="4" applyFont="1" applyBorder="1" applyAlignment="1">
      <alignment vertical="top"/>
    </xf>
    <xf numFmtId="0" fontId="105" fillId="0" borderId="50" xfId="4" applyFont="1" applyBorder="1" applyAlignment="1">
      <alignment vertical="top"/>
    </xf>
    <xf numFmtId="0" fontId="96" fillId="0" borderId="32" xfId="4" applyFont="1" applyBorder="1" applyAlignment="1">
      <alignment vertical="top"/>
    </xf>
    <xf numFmtId="0" fontId="104" fillId="0" borderId="32" xfId="4" applyFont="1" applyBorder="1" applyAlignment="1">
      <alignment horizontal="left" vertical="top"/>
    </xf>
    <xf numFmtId="0" fontId="105" fillId="0" borderId="2" xfId="4" applyFont="1" applyBorder="1" applyAlignment="1">
      <alignment vertical="top"/>
    </xf>
    <xf numFmtId="0" fontId="105" fillId="0" borderId="3" xfId="4" applyFont="1" applyBorder="1" applyAlignment="1">
      <alignment vertical="top"/>
    </xf>
    <xf numFmtId="0" fontId="104" fillId="0" borderId="92" xfId="4" applyFont="1" applyBorder="1" applyAlignment="1">
      <alignment vertical="top"/>
    </xf>
    <xf numFmtId="0" fontId="2" fillId="0" borderId="36" xfId="4" applyBorder="1" applyAlignment="1">
      <alignment vertical="top"/>
    </xf>
    <xf numFmtId="0" fontId="105" fillId="0" borderId="37" xfId="4" applyFont="1" applyBorder="1" applyAlignment="1">
      <alignment horizontal="left" vertical="center"/>
    </xf>
    <xf numFmtId="0" fontId="104" fillId="0" borderId="51" xfId="4" applyFont="1" applyBorder="1" applyAlignment="1">
      <alignment vertical="top"/>
    </xf>
    <xf numFmtId="0" fontId="96" fillId="0" borderId="32" xfId="4" applyFont="1" applyBorder="1" applyAlignment="1">
      <alignment horizontal="left" vertical="top"/>
    </xf>
    <xf numFmtId="0" fontId="96" fillId="0" borderId="28" xfId="4" applyFont="1" applyBorder="1" applyAlignment="1">
      <alignment horizontal="left" vertical="top"/>
    </xf>
    <xf numFmtId="0" fontId="96" fillId="0" borderId="15" xfId="4" applyFont="1" applyBorder="1" applyAlignment="1">
      <alignment vertical="center"/>
    </xf>
    <xf numFmtId="0" fontId="96" fillId="0" borderId="92" xfId="4" applyFont="1" applyBorder="1" applyAlignment="1">
      <alignment vertical="top"/>
    </xf>
    <xf numFmtId="0" fontId="96" fillId="0" borderId="16" xfId="4" applyFont="1" applyBorder="1" applyAlignment="1">
      <alignment vertical="center"/>
    </xf>
    <xf numFmtId="0" fontId="61" fillId="0" borderId="0" xfId="1" applyFont="1" applyFill="1" applyBorder="1" applyAlignment="1" applyProtection="1">
      <alignment horizontal="left" vertical="top" wrapText="1"/>
    </xf>
    <xf numFmtId="0" fontId="61" fillId="0" borderId="20" xfId="1" applyFont="1" applyFill="1" applyBorder="1" applyAlignment="1" applyProtection="1">
      <alignment horizontal="left" vertical="top" wrapText="1"/>
    </xf>
    <xf numFmtId="0" fontId="5" fillId="18" borderId="7" xfId="0" applyFont="1" applyFill="1" applyBorder="1" applyAlignment="1">
      <alignment horizontal="center" vertical="center" wrapText="1"/>
    </xf>
    <xf numFmtId="0" fontId="5" fillId="18" borderId="20" xfId="0" applyFont="1" applyFill="1" applyBorder="1" applyAlignment="1">
      <alignment horizontal="center" vertical="center" wrapText="1"/>
    </xf>
    <xf numFmtId="0" fontId="9" fillId="0" borderId="2" xfId="0" applyFont="1" applyBorder="1" applyAlignment="1">
      <alignment vertical="top"/>
    </xf>
    <xf numFmtId="0" fontId="9" fillId="2" borderId="0" xfId="0" applyFont="1" applyFill="1" applyAlignment="1">
      <alignment horizontal="center" wrapText="1"/>
    </xf>
    <xf numFmtId="0" fontId="5" fillId="18" borderId="0" xfId="0" applyFont="1" applyFill="1" applyAlignment="1">
      <alignment horizontal="center" vertical="center" wrapText="1"/>
    </xf>
    <xf numFmtId="0" fontId="8" fillId="0" borderId="0" xfId="0" applyFont="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2" fillId="0" borderId="0" xfId="0" applyFont="1" applyAlignment="1">
      <alignment horizontal="left" vertical="center"/>
    </xf>
    <xf numFmtId="0" fontId="7" fillId="0" borderId="0" xfId="0" applyFont="1"/>
    <xf numFmtId="0" fontId="4" fillId="18" borderId="0" xfId="0" applyFont="1" applyFill="1" applyAlignment="1">
      <alignment vertical="center" wrapText="1"/>
    </xf>
    <xf numFmtId="0" fontId="4" fillId="18" borderId="11" xfId="0" applyFont="1" applyFill="1" applyBorder="1" applyAlignment="1">
      <alignment vertical="center" wrapText="1"/>
    </xf>
    <xf numFmtId="0" fontId="114" fillId="30" borderId="0" xfId="6" applyFont="1" applyFill="1" applyAlignment="1">
      <alignment horizontal="left" vertical="top"/>
    </xf>
    <xf numFmtId="0" fontId="115" fillId="30" borderId="0" xfId="6" applyFont="1" applyFill="1" applyAlignment="1">
      <alignment horizontal="left"/>
    </xf>
    <xf numFmtId="0" fontId="1" fillId="30" borderId="0" xfId="6" applyFill="1"/>
    <xf numFmtId="0" fontId="1" fillId="30" borderId="0" xfId="6" applyFill="1" applyAlignment="1">
      <alignment horizontal="center"/>
    </xf>
    <xf numFmtId="0" fontId="116" fillId="0" borderId="0" xfId="6" applyFont="1" applyAlignment="1">
      <alignment horizontal="left" vertical="top"/>
    </xf>
    <xf numFmtId="0" fontId="1" fillId="0" borderId="0" xfId="6"/>
    <xf numFmtId="0" fontId="117" fillId="30" borderId="0" xfId="6" applyFont="1" applyFill="1" applyAlignment="1">
      <alignment horizontal="left" vertical="top"/>
    </xf>
    <xf numFmtId="0" fontId="118" fillId="30" borderId="0" xfId="6" applyFont="1" applyFill="1" applyAlignment="1">
      <alignment horizontal="left"/>
    </xf>
    <xf numFmtId="0" fontId="1" fillId="0" borderId="114" xfId="6" applyBorder="1" applyAlignment="1" applyProtection="1">
      <alignment horizontal="left"/>
      <protection locked="0"/>
    </xf>
    <xf numFmtId="0" fontId="120" fillId="0" borderId="0" xfId="6" applyFont="1" applyAlignment="1" applyProtection="1">
      <alignment horizontal="right"/>
      <protection locked="0"/>
      <extLst>
        <ext xmlns:xfpb="http://schemas.microsoft.com/office/spreadsheetml/2022/featurepropertybag" uri="{C7286773-470A-42A8-94C5-96B5CB345126}">
          <xfpb:xfComplement i="0"/>
        </ext>
      </extLst>
    </xf>
    <xf numFmtId="0" fontId="121" fillId="0" borderId="0" xfId="6" applyFont="1" applyAlignment="1">
      <alignment horizontal="left"/>
    </xf>
    <xf numFmtId="0" fontId="122" fillId="0" borderId="0" xfId="6" applyFont="1" applyAlignment="1">
      <alignment horizontal="left" vertical="center"/>
    </xf>
    <xf numFmtId="0" fontId="119" fillId="0" borderId="0" xfId="6" applyFont="1" applyAlignment="1">
      <alignment horizontal="right" vertical="center" wrapText="1"/>
    </xf>
    <xf numFmtId="0" fontId="120" fillId="0" borderId="0" xfId="6" applyFont="1" applyAlignment="1">
      <alignment horizontal="right"/>
    </xf>
    <xf numFmtId="0" fontId="1" fillId="0" borderId="0" xfId="6" applyAlignment="1">
      <alignment horizontal="left"/>
    </xf>
    <xf numFmtId="0" fontId="115" fillId="0" borderId="0" xfId="6" applyFont="1" applyAlignment="1">
      <alignment horizontal="left" vertical="center"/>
    </xf>
    <xf numFmtId="0" fontId="1" fillId="0" borderId="0" xfId="6" applyAlignment="1">
      <alignment horizontal="left" vertical="center" wrapText="1"/>
    </xf>
    <xf numFmtId="0" fontId="1" fillId="0" borderId="0" xfId="6" applyAlignment="1">
      <alignment horizontal="right" vertical="center" wrapText="1"/>
    </xf>
    <xf numFmtId="0" fontId="1" fillId="0" borderId="0" xfId="6" applyAlignment="1">
      <alignment horizontal="left" vertical="center"/>
    </xf>
    <xf numFmtId="0" fontId="1" fillId="0" borderId="0" xfId="6" applyAlignment="1">
      <alignment horizontal="right" vertical="center"/>
    </xf>
    <xf numFmtId="0" fontId="111" fillId="0" borderId="24" xfId="6" applyFont="1" applyBorder="1" applyAlignment="1">
      <alignment horizontal="left" vertical="center" wrapText="1"/>
    </xf>
    <xf numFmtId="0" fontId="1" fillId="0" borderId="0" xfId="6" applyAlignment="1">
      <alignment vertical="center"/>
    </xf>
    <xf numFmtId="0" fontId="1" fillId="0" borderId="114" xfId="6" applyBorder="1" applyAlignment="1">
      <alignment horizontal="center" vertical="center" wrapText="1"/>
    </xf>
    <xf numFmtId="0" fontId="1" fillId="0" borderId="114" xfId="6"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 fillId="0" borderId="114" xfId="6" applyBorder="1" applyAlignment="1">
      <alignment horizontal="center" vertical="center"/>
    </xf>
    <xf numFmtId="0" fontId="1" fillId="0" borderId="114" xfId="6"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123" fillId="0" borderId="0" xfId="6" applyFont="1" applyAlignment="1">
      <alignment horizontal="left" vertical="center" wrapText="1"/>
    </xf>
    <xf numFmtId="0" fontId="123" fillId="0" borderId="114" xfId="6" applyFont="1" applyBorder="1" applyAlignment="1">
      <alignment horizontal="center" vertical="center"/>
    </xf>
    <xf numFmtId="0" fontId="119" fillId="0" borderId="114" xfId="6"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21" fillId="0" borderId="114" xfId="6"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10" fillId="0" borderId="0" xfId="6" applyFont="1"/>
    <xf numFmtId="0" fontId="1" fillId="0" borderId="106" xfId="6"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 fillId="0" borderId="92" xfId="6"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 fillId="0" borderId="92" xfId="6" applyBorder="1" applyAlignment="1">
      <alignment horizontal="center" vertical="center" wrapText="1"/>
    </xf>
    <xf numFmtId="0" fontId="1" fillId="0" borderId="0" xfId="6"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 fillId="0" borderId="0" xfId="6" applyAlignment="1">
      <alignment horizontal="center" vertical="center"/>
    </xf>
    <xf numFmtId="0" fontId="1" fillId="0" borderId="91" xfId="6" applyBorder="1" applyAlignment="1" applyProtection="1">
      <alignment vertical="center"/>
      <protection locked="0"/>
      <extLst>
        <ext xmlns:xfpb="http://schemas.microsoft.com/office/spreadsheetml/2022/featurepropertybag" uri="{C7286773-470A-42A8-94C5-96B5CB345126}">
          <xfpb:xfComplement i="0"/>
        </ext>
      </extLst>
    </xf>
    <xf numFmtId="0" fontId="1" fillId="0" borderId="24" xfId="6" applyBorder="1" applyAlignment="1">
      <alignment vertical="center"/>
    </xf>
    <xf numFmtId="0" fontId="1" fillId="0" borderId="91" xfId="6" applyBorder="1" applyAlignment="1">
      <alignment vertical="center"/>
    </xf>
    <xf numFmtId="0" fontId="1" fillId="0" borderId="91" xfId="6" applyBorder="1" applyAlignment="1" applyProtection="1">
      <alignment vertical="top"/>
      <protection locked="0"/>
      <extLst>
        <ext xmlns:xfpb="http://schemas.microsoft.com/office/spreadsheetml/2022/featurepropertybag" uri="{C7286773-470A-42A8-94C5-96B5CB345126}">
          <xfpb:xfComplement i="0"/>
        </ext>
      </extLst>
    </xf>
    <xf numFmtId="0" fontId="125" fillId="0" borderId="0" xfId="7" applyFont="1" applyAlignment="1">
      <alignment horizontal="left" vertical="center"/>
    </xf>
    <xf numFmtId="0" fontId="1" fillId="0" borderId="93" xfId="6" applyBorder="1" applyAlignment="1" applyProtection="1">
      <alignment vertical="top"/>
      <protection locked="0"/>
      <extLst>
        <ext xmlns:xfpb="http://schemas.microsoft.com/office/spreadsheetml/2022/featurepropertybag" uri="{C7286773-470A-42A8-94C5-96B5CB345126}">
          <xfpb:xfComplement i="0"/>
        </ext>
      </extLst>
    </xf>
    <xf numFmtId="0" fontId="1" fillId="0" borderId="91" xfId="6" applyBorder="1" applyAlignment="1">
      <alignment horizontal="center" vertical="center"/>
    </xf>
    <xf numFmtId="0" fontId="1" fillId="0" borderId="93" xfId="6" applyBorder="1" applyAlignment="1" applyProtection="1">
      <alignment horizontal="center" vertical="top"/>
      <protection locked="0"/>
      <extLst>
        <ext xmlns:xfpb="http://schemas.microsoft.com/office/spreadsheetml/2022/featurepropertybag" uri="{C7286773-470A-42A8-94C5-96B5CB345126}">
          <xfpb:xfComplement i="0"/>
        </ext>
      </extLst>
    </xf>
    <xf numFmtId="0" fontId="1" fillId="18" borderId="93" xfId="6"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125" fillId="0" borderId="0" xfId="7" applyFont="1" applyAlignment="1" applyProtection="1">
      <alignment horizontal="left" vertical="center"/>
    </xf>
    <xf numFmtId="0" fontId="112" fillId="0" borderId="0" xfId="6" applyFont="1"/>
    <xf numFmtId="0" fontId="114" fillId="0" borderId="0" xfId="6" applyFont="1" applyAlignment="1">
      <alignment horizontal="left" vertical="center"/>
    </xf>
    <xf numFmtId="0" fontId="114" fillId="0" borderId="20" xfId="6" applyFont="1" applyBorder="1" applyAlignment="1">
      <alignment horizontal="left" vertical="center"/>
    </xf>
    <xf numFmtId="0" fontId="114" fillId="0" borderId="30" xfId="6" applyFont="1" applyBorder="1" applyAlignment="1">
      <alignment vertical="center"/>
    </xf>
    <xf numFmtId="0" fontId="114" fillId="0" borderId="21" xfId="6" applyFont="1" applyBorder="1" applyAlignment="1">
      <alignment vertical="center"/>
    </xf>
    <xf numFmtId="0" fontId="123" fillId="0" borderId="0" xfId="6" applyFont="1" applyAlignment="1">
      <alignment vertical="center" wrapText="1"/>
    </xf>
    <xf numFmtId="0" fontId="135" fillId="0" borderId="114" xfId="6" applyFont="1" applyBorder="1" applyAlignment="1">
      <alignment horizontal="center" vertical="center" wrapText="1"/>
    </xf>
    <xf numFmtId="0" fontId="113" fillId="0" borderId="114" xfId="6" applyFont="1" applyBorder="1" applyAlignment="1">
      <alignment horizontal="center" vertical="center" wrapText="1"/>
    </xf>
    <xf numFmtId="0" fontId="136" fillId="0" borderId="114" xfId="6" applyFont="1" applyBorder="1" applyAlignment="1">
      <alignment horizontal="left" vertical="center" wrapText="1"/>
    </xf>
    <xf numFmtId="0" fontId="113" fillId="0" borderId="114" xfId="6" applyFont="1" applyBorder="1" applyAlignment="1">
      <alignment horizontal="left" vertical="center" wrapText="1"/>
    </xf>
    <xf numFmtId="0" fontId="1" fillId="0" borderId="0" xfId="6" applyAlignment="1">
      <alignment horizontal="center"/>
    </xf>
    <xf numFmtId="0" fontId="69" fillId="34" borderId="93" xfId="6" applyFont="1" applyFill="1" applyBorder="1" applyAlignment="1">
      <alignment vertical="center" wrapText="1"/>
    </xf>
    <xf numFmtId="0" fontId="69" fillId="34" borderId="93" xfId="6" applyFont="1" applyFill="1" applyBorder="1" applyAlignment="1">
      <alignment horizontal="center" vertical="center" wrapText="1"/>
    </xf>
    <xf numFmtId="0" fontId="113" fillId="0" borderId="114" xfId="6" applyFont="1" applyBorder="1" applyAlignment="1">
      <alignment vertical="center" wrapText="1"/>
    </xf>
    <xf numFmtId="0" fontId="138" fillId="0" borderId="114" xfId="6" applyFont="1" applyBorder="1" applyAlignment="1">
      <alignment horizontal="left" vertical="center" wrapText="1"/>
    </xf>
    <xf numFmtId="0" fontId="49" fillId="22" borderId="114" xfId="6" applyFont="1" applyFill="1" applyBorder="1" applyAlignment="1">
      <alignment vertical="center" wrapText="1"/>
    </xf>
    <xf numFmtId="0" fontId="49" fillId="22" borderId="114" xfId="6" applyFont="1" applyFill="1" applyBorder="1" applyAlignment="1">
      <alignment horizontal="center" vertical="center" wrapText="1"/>
    </xf>
    <xf numFmtId="0" fontId="139" fillId="22" borderId="114" xfId="6" applyFont="1" applyFill="1" applyBorder="1" applyAlignment="1">
      <alignment horizontal="left" vertical="center" wrapText="1"/>
    </xf>
    <xf numFmtId="0" fontId="37" fillId="0" borderId="114" xfId="6" applyFont="1" applyBorder="1" applyAlignment="1">
      <alignment horizontal="left" vertical="center" wrapText="1"/>
    </xf>
    <xf numFmtId="0" fontId="140" fillId="0" borderId="0" xfId="6" applyFont="1" applyAlignment="1">
      <alignment horizontal="left"/>
    </xf>
    <xf numFmtId="0" fontId="8" fillId="0" borderId="0" xfId="0" applyFont="1" applyAlignment="1" applyProtection="1">
      <alignment vertical="top" wrapText="1"/>
      <protection locked="0"/>
    </xf>
    <xf numFmtId="0" fontId="8" fillId="0" borderId="11" xfId="0" applyFont="1" applyBorder="1" applyAlignment="1" applyProtection="1">
      <alignment vertical="top" wrapText="1"/>
      <protection locked="0"/>
    </xf>
    <xf numFmtId="0" fontId="8" fillId="0" borderId="13" xfId="0" applyFont="1" applyBorder="1" applyAlignment="1" applyProtection="1">
      <alignment vertical="top" wrapText="1"/>
      <protection locked="0"/>
    </xf>
    <xf numFmtId="0" fontId="8" fillId="0" borderId="14" xfId="0" applyFont="1" applyBorder="1" applyAlignment="1" applyProtection="1">
      <alignment vertical="top" wrapText="1"/>
      <protection locked="0"/>
    </xf>
    <xf numFmtId="0" fontId="5" fillId="2" borderId="49" xfId="0" applyFont="1" applyFill="1" applyBorder="1" applyAlignment="1">
      <alignment vertical="center"/>
    </xf>
    <xf numFmtId="0" fontId="5" fillId="2" borderId="54" xfId="0" applyFont="1" applyFill="1" applyBorder="1" applyAlignment="1">
      <alignment vertical="center"/>
    </xf>
    <xf numFmtId="0" fontId="5" fillId="2" borderId="88" xfId="0" applyFont="1" applyFill="1" applyBorder="1" applyAlignment="1">
      <alignment vertical="center"/>
    </xf>
    <xf numFmtId="0" fontId="41" fillId="18" borderId="88" xfId="0" applyFont="1" applyFill="1" applyBorder="1" applyAlignment="1">
      <alignment vertical="center" wrapText="1"/>
    </xf>
    <xf numFmtId="0" fontId="41" fillId="18" borderId="49" xfId="0" applyFont="1" applyFill="1" applyBorder="1" applyAlignment="1">
      <alignment vertical="center" wrapText="1"/>
    </xf>
    <xf numFmtId="0" fontId="41" fillId="18" borderId="49" xfId="0" applyFont="1" applyFill="1" applyBorder="1" applyAlignment="1">
      <alignment horizontal="left" wrapText="1"/>
    </xf>
    <xf numFmtId="0" fontId="41" fillId="18" borderId="34" xfId="0" applyFont="1" applyFill="1" applyBorder="1" applyAlignment="1">
      <alignment vertical="top" wrapText="1"/>
    </xf>
    <xf numFmtId="0" fontId="5" fillId="18" borderId="34" xfId="0" applyFont="1" applyFill="1" applyBorder="1" applyAlignment="1">
      <alignment horizontal="center" vertical="center" wrapText="1"/>
    </xf>
    <xf numFmtId="0" fontId="10" fillId="0" borderId="35" xfId="0" applyFont="1" applyBorder="1" applyAlignment="1" applyProtection="1">
      <alignment horizontal="left" vertical="top" wrapText="1"/>
      <protection locked="0"/>
    </xf>
    <xf numFmtId="0" fontId="0" fillId="0" borderId="0" xfId="0" applyProtection="1">
      <protection locked="0"/>
    </xf>
    <xf numFmtId="0" fontId="9" fillId="2" borderId="34" xfId="0" applyFont="1" applyFill="1" applyBorder="1" applyAlignment="1">
      <alignment vertical="top" wrapText="1"/>
    </xf>
    <xf numFmtId="0" fontId="9" fillId="2" borderId="35" xfId="0" applyFont="1" applyFill="1" applyBorder="1" applyAlignment="1">
      <alignment vertical="top" wrapText="1"/>
    </xf>
    <xf numFmtId="0" fontId="9" fillId="2" borderId="34" xfId="0" applyFont="1" applyFill="1" applyBorder="1" applyAlignment="1">
      <alignment horizontal="left" wrapText="1"/>
    </xf>
    <xf numFmtId="0" fontId="9" fillId="2" borderId="35" xfId="0" applyFont="1" applyFill="1" applyBorder="1" applyAlignment="1">
      <alignment horizontal="left" wrapText="1"/>
    </xf>
    <xf numFmtId="0" fontId="8" fillId="2" borderId="34" xfId="0" applyFont="1" applyFill="1" applyBorder="1" applyAlignment="1">
      <alignment horizontal="center"/>
    </xf>
    <xf numFmtId="0" fontId="9" fillId="2" borderId="35" xfId="0" applyFont="1" applyFill="1" applyBorder="1" applyAlignment="1">
      <alignment horizontal="center" wrapText="1"/>
    </xf>
    <xf numFmtId="0" fontId="8" fillId="2" borderId="34" xfId="0" applyFont="1" applyFill="1" applyBorder="1" applyAlignment="1">
      <alignment horizontal="center" vertical="top"/>
    </xf>
    <xf numFmtId="0" fontId="8" fillId="2" borderId="0" xfId="0" applyFont="1" applyFill="1" applyAlignment="1">
      <alignment horizontal="center" vertical="top"/>
    </xf>
    <xf numFmtId="0" fontId="9" fillId="2" borderId="35" xfId="0" applyFont="1" applyFill="1" applyBorder="1" applyAlignment="1">
      <alignment horizontal="center" vertical="top" wrapText="1"/>
    </xf>
    <xf numFmtId="0" fontId="9" fillId="18" borderId="0" xfId="0" applyFont="1" applyFill="1" applyAlignment="1">
      <alignment vertical="top" wrapText="1"/>
    </xf>
    <xf numFmtId="0" fontId="9" fillId="18" borderId="35" xfId="0" applyFont="1" applyFill="1" applyBorder="1" applyAlignment="1">
      <alignment vertical="top" wrapText="1"/>
    </xf>
    <xf numFmtId="0" fontId="8" fillId="12" borderId="34" xfId="0" applyFont="1" applyFill="1" applyBorder="1" applyAlignment="1">
      <alignment vertical="center"/>
    </xf>
    <xf numFmtId="0" fontId="8" fillId="12" borderId="0" xfId="0" applyFont="1" applyFill="1" applyAlignment="1">
      <alignment vertical="center"/>
    </xf>
    <xf numFmtId="0" fontId="9" fillId="12" borderId="0" xfId="0" applyFont="1" applyFill="1" applyAlignment="1">
      <alignment horizontal="right" vertical="center" wrapText="1"/>
    </xf>
    <xf numFmtId="0" fontId="8" fillId="12" borderId="34" xfId="0" applyFont="1" applyFill="1" applyBorder="1"/>
    <xf numFmtId="0" fontId="8" fillId="12" borderId="0" xfId="0" applyFont="1" applyFill="1"/>
    <xf numFmtId="0" fontId="8" fillId="12" borderId="46" xfId="0" applyFont="1" applyFill="1" applyBorder="1"/>
    <xf numFmtId="0" fontId="9" fillId="17" borderId="56" xfId="0" applyFont="1" applyFill="1" applyBorder="1" applyAlignment="1">
      <alignment horizontal="left" vertical="top" wrapText="1"/>
    </xf>
    <xf numFmtId="0" fontId="9" fillId="17" borderId="32" xfId="0" applyFont="1" applyFill="1" applyBorder="1" applyAlignment="1">
      <alignment horizontal="left" vertical="top" wrapText="1"/>
    </xf>
    <xf numFmtId="0" fontId="9" fillId="17" borderId="53" xfId="0" applyFont="1" applyFill="1" applyBorder="1" applyAlignment="1">
      <alignment horizontal="left" vertical="top" wrapText="1"/>
    </xf>
    <xf numFmtId="0" fontId="35" fillId="17" borderId="34" xfId="0" applyFont="1" applyFill="1" applyBorder="1" applyAlignment="1">
      <alignment vertical="top" wrapText="1"/>
    </xf>
    <xf numFmtId="0" fontId="35" fillId="17" borderId="0" xfId="0" applyFont="1" applyFill="1" applyAlignment="1">
      <alignment vertical="top" wrapText="1"/>
    </xf>
    <xf numFmtId="0" fontId="35" fillId="17" borderId="35" xfId="0" applyFont="1" applyFill="1" applyBorder="1" applyAlignment="1">
      <alignment vertical="top" wrapText="1"/>
    </xf>
    <xf numFmtId="0" fontId="9" fillId="17" borderId="0" xfId="0" applyFont="1" applyFill="1" applyAlignment="1">
      <alignment vertical="top" wrapText="1"/>
    </xf>
    <xf numFmtId="0" fontId="9" fillId="17" borderId="35" xfId="0" applyFont="1" applyFill="1" applyBorder="1" applyAlignment="1">
      <alignment vertical="top" wrapText="1"/>
    </xf>
    <xf numFmtId="0" fontId="9" fillId="17" borderId="34" xfId="0" applyFont="1" applyFill="1" applyBorder="1" applyAlignment="1">
      <alignment vertical="top" wrapText="1"/>
    </xf>
    <xf numFmtId="0" fontId="9" fillId="17" borderId="34" xfId="0" applyFont="1" applyFill="1" applyBorder="1" applyAlignment="1">
      <alignment horizontal="left" wrapText="1"/>
    </xf>
    <xf numFmtId="0" fontId="8" fillId="17" borderId="0" xfId="0" applyFont="1" applyFill="1" applyAlignment="1">
      <alignment horizontal="left"/>
    </xf>
    <xf numFmtId="0" fontId="9" fillId="17" borderId="35" xfId="0" applyFont="1" applyFill="1" applyBorder="1" applyAlignment="1">
      <alignment horizontal="left" wrapText="1"/>
    </xf>
    <xf numFmtId="0" fontId="8" fillId="17" borderId="46" xfId="0" applyFont="1" applyFill="1" applyBorder="1" applyAlignment="1">
      <alignment horizontal="center"/>
    </xf>
    <xf numFmtId="0" fontId="9" fillId="17" borderId="45" xfId="0" applyFont="1" applyFill="1" applyBorder="1" applyAlignment="1">
      <alignment horizontal="center" wrapText="1"/>
    </xf>
    <xf numFmtId="0" fontId="8" fillId="0" borderId="61" xfId="0" applyFont="1" applyBorder="1" applyAlignment="1" applyProtection="1">
      <alignment vertical="top" wrapText="1"/>
      <protection locked="0"/>
    </xf>
    <xf numFmtId="0" fontId="8" fillId="0" borderId="62" xfId="0" applyFont="1" applyBorder="1" applyAlignment="1" applyProtection="1">
      <alignment vertical="top" wrapText="1"/>
      <protection locked="0"/>
    </xf>
    <xf numFmtId="0" fontId="2" fillId="0" borderId="17" xfId="0" applyFont="1" applyBorder="1" applyAlignment="1" applyProtection="1">
      <alignment vertical="top" wrapText="1"/>
      <protection locked="0"/>
    </xf>
    <xf numFmtId="0" fontId="2" fillId="0" borderId="16" xfId="0" applyFont="1" applyBorder="1" applyAlignment="1" applyProtection="1">
      <alignment vertical="top" wrapText="1"/>
      <protection locked="0"/>
    </xf>
    <xf numFmtId="0" fontId="2" fillId="0" borderId="0" xfId="0" applyFont="1" applyAlignment="1">
      <alignment horizontal="left" wrapText="1"/>
    </xf>
    <xf numFmtId="0" fontId="0" fillId="0" borderId="0" xfId="0" applyAlignment="1">
      <alignment horizontal="left"/>
    </xf>
    <xf numFmtId="0" fontId="2" fillId="24" borderId="0" xfId="3" applyFill="1" applyAlignment="1">
      <alignment horizontal="center" vertical="center"/>
    </xf>
    <xf numFmtId="0" fontId="2" fillId="24" borderId="0" xfId="3" applyFill="1" applyAlignment="1">
      <alignment horizontal="center"/>
    </xf>
    <xf numFmtId="0" fontId="64" fillId="21" borderId="99" xfId="3" applyFont="1" applyFill="1" applyBorder="1" applyAlignment="1">
      <alignment horizontal="center" vertical="center" wrapText="1"/>
    </xf>
    <xf numFmtId="0" fontId="2" fillId="0" borderId="0" xfId="4" applyAlignment="1">
      <alignment horizontal="left"/>
    </xf>
    <xf numFmtId="0" fontId="2" fillId="0" borderId="0" xfId="4" applyAlignment="1">
      <alignment horizontal="left" vertical="top" wrapText="1"/>
    </xf>
    <xf numFmtId="0" fontId="83" fillId="0" borderId="0" xfId="1" applyFont="1" applyFill="1" applyBorder="1" applyAlignment="1" applyProtection="1">
      <alignment horizontal="center" vertical="top" wrapText="1"/>
    </xf>
    <xf numFmtId="0" fontId="16" fillId="0" borderId="0" xfId="4" applyFont="1" applyAlignment="1">
      <alignment vertical="top" wrapText="1"/>
    </xf>
    <xf numFmtId="0" fontId="75" fillId="0" borderId="0" xfId="1" applyAlignment="1" applyProtection="1"/>
    <xf numFmtId="0" fontId="75" fillId="0" borderId="0" xfId="1" applyAlignment="1" applyProtection="1">
      <alignment vertical="top" wrapText="1"/>
    </xf>
    <xf numFmtId="0" fontId="7" fillId="0" borderId="0" xfId="4" applyFont="1" applyAlignment="1">
      <alignment horizontal="left" vertical="top" wrapText="1"/>
    </xf>
    <xf numFmtId="0" fontId="24" fillId="0" borderId="0" xfId="4" applyFont="1" applyAlignment="1">
      <alignment horizontal="left" vertical="top" wrapText="1"/>
    </xf>
    <xf numFmtId="0" fontId="7" fillId="0" borderId="0" xfId="4" applyFont="1" applyAlignment="1">
      <alignment vertical="top" wrapText="1"/>
    </xf>
    <xf numFmtId="0" fontId="5" fillId="0" borderId="0" xfId="4" applyFont="1" applyAlignment="1">
      <alignment vertical="top" wrapText="1"/>
    </xf>
    <xf numFmtId="0" fontId="75" fillId="0" borderId="0" xfId="1" applyAlignment="1" applyProtection="1">
      <alignment horizontal="left" vertical="center" wrapText="1"/>
    </xf>
    <xf numFmtId="0" fontId="24" fillId="0" borderId="0" xfId="4" applyFont="1" applyAlignment="1">
      <alignment vertical="top" wrapText="1"/>
    </xf>
    <xf numFmtId="0" fontId="75" fillId="0" borderId="0" xfId="1" applyAlignment="1" applyProtection="1">
      <alignment wrapText="1"/>
    </xf>
    <xf numFmtId="0" fontId="2" fillId="0" borderId="0" xfId="4" applyAlignment="1">
      <alignment vertical="center" wrapText="1"/>
    </xf>
    <xf numFmtId="0" fontId="5" fillId="0" borderId="0" xfId="4" applyFont="1" applyAlignment="1">
      <alignment horizontal="left" vertical="top" wrapText="1"/>
    </xf>
    <xf numFmtId="0" fontId="22" fillId="0" borderId="0" xfId="4" applyFont="1" applyAlignment="1">
      <alignment horizontal="center" vertical="top" wrapText="1"/>
    </xf>
    <xf numFmtId="0" fontId="2" fillId="0" borderId="0" xfId="4" applyAlignment="1">
      <alignment horizontal="left" wrapText="1"/>
    </xf>
    <xf numFmtId="0" fontId="22" fillId="0" borderId="0" xfId="4" applyFont="1" applyAlignment="1">
      <alignment horizontal="center" wrapText="1"/>
    </xf>
    <xf numFmtId="0" fontId="2" fillId="0" borderId="0" xfId="4" applyAlignment="1">
      <alignment horizontal="center" vertical="top" wrapText="1"/>
    </xf>
    <xf numFmtId="0" fontId="2" fillId="0" borderId="0" xfId="4" applyAlignment="1">
      <alignment vertical="top" wrapText="1"/>
    </xf>
    <xf numFmtId="0" fontId="2" fillId="0" borderId="0" xfId="0" applyFont="1" applyAlignment="1">
      <alignment horizontal="left" vertical="top" wrapText="1"/>
    </xf>
    <xf numFmtId="0" fontId="2" fillId="0" borderId="0" xfId="0" applyFont="1" applyAlignment="1">
      <alignment vertical="center" wrapText="1"/>
    </xf>
    <xf numFmtId="0" fontId="16" fillId="0" borderId="0" xfId="0" applyFont="1" applyAlignment="1">
      <alignment vertical="top" wrapText="1"/>
    </xf>
    <xf numFmtId="0" fontId="24" fillId="0" borderId="0" xfId="0" applyFont="1" applyAlignment="1">
      <alignment vertical="top" wrapText="1"/>
    </xf>
    <xf numFmtId="0" fontId="4" fillId="0" borderId="0" xfId="0" applyFont="1" applyAlignment="1">
      <alignment vertical="top" wrapText="1"/>
    </xf>
    <xf numFmtId="0" fontId="2" fillId="0" borderId="0" xfId="0" applyFont="1" applyAlignment="1">
      <alignment vertical="top" wrapText="1"/>
    </xf>
    <xf numFmtId="0" fontId="16" fillId="0" borderId="0" xfId="0" applyFont="1" applyAlignment="1">
      <alignment horizontal="left" vertical="top" wrapText="1"/>
    </xf>
    <xf numFmtId="0" fontId="28" fillId="0" borderId="0" xfId="0" applyFont="1" applyAlignment="1">
      <alignment horizontal="left" vertical="top" wrapText="1"/>
    </xf>
    <xf numFmtId="0" fontId="5" fillId="0" borderId="0" xfId="0" applyFont="1" applyAlignment="1">
      <alignment vertical="top" wrapText="1"/>
    </xf>
    <xf numFmtId="0" fontId="22" fillId="0" borderId="0" xfId="0" applyFont="1" applyAlignment="1">
      <alignment horizontal="center" wrapText="1"/>
    </xf>
    <xf numFmtId="0" fontId="4" fillId="0" borderId="0" xfId="0" applyFont="1"/>
    <xf numFmtId="0" fontId="7" fillId="0" borderId="0" xfId="0" applyFont="1" applyAlignment="1">
      <alignment vertical="top" wrapText="1"/>
    </xf>
    <xf numFmtId="0" fontId="5" fillId="0" borderId="0" xfId="0" applyFont="1" applyAlignment="1">
      <alignment horizontal="left" vertical="top" wrapText="1"/>
    </xf>
    <xf numFmtId="0" fontId="2" fillId="0" borderId="0" xfId="0" applyFont="1" applyAlignment="1">
      <alignment horizontal="left"/>
    </xf>
    <xf numFmtId="0" fontId="16" fillId="14" borderId="2" xfId="0" applyFont="1" applyFill="1" applyBorder="1" applyAlignment="1">
      <alignment horizontal="left" vertical="top" wrapText="1"/>
    </xf>
    <xf numFmtId="0" fontId="16" fillId="14" borderId="3" xfId="0" applyFont="1" applyFill="1" applyBorder="1" applyAlignment="1">
      <alignment horizontal="left" vertical="top" wrapText="1"/>
    </xf>
    <xf numFmtId="0" fontId="16" fillId="14" borderId="0" xfId="0" applyFont="1" applyFill="1" applyAlignment="1">
      <alignment horizontal="left" vertical="top" wrapText="1"/>
    </xf>
    <xf numFmtId="0" fontId="16" fillId="14" borderId="20" xfId="0" applyFont="1" applyFill="1" applyBorder="1" applyAlignment="1">
      <alignment horizontal="left" vertical="top" wrapText="1"/>
    </xf>
    <xf numFmtId="0" fontId="16" fillId="14" borderId="21" xfId="0" applyFont="1" applyFill="1" applyBorder="1" applyAlignment="1">
      <alignment horizontal="left" vertical="top" wrapText="1"/>
    </xf>
    <xf numFmtId="0" fontId="16" fillId="14" borderId="4" xfId="0" applyFont="1" applyFill="1" applyBorder="1" applyAlignment="1">
      <alignment horizontal="left" vertical="top" wrapText="1"/>
    </xf>
    <xf numFmtId="0" fontId="7" fillId="0" borderId="0" xfId="0" applyFont="1" applyAlignment="1">
      <alignment horizontal="left" vertical="top" wrapText="1"/>
    </xf>
    <xf numFmtId="0" fontId="2" fillId="0" borderId="0" xfId="1" applyFont="1" applyAlignment="1" applyProtection="1">
      <alignment horizontal="left" vertical="top" wrapText="1"/>
    </xf>
    <xf numFmtId="0" fontId="16" fillId="0" borderId="0" xfId="1" applyFont="1" applyAlignment="1" applyProtection="1">
      <alignment horizontal="left" vertical="top" wrapText="1"/>
    </xf>
    <xf numFmtId="0" fontId="2" fillId="0" borderId="0" xfId="0" applyFont="1"/>
    <xf numFmtId="0" fontId="2" fillId="0" borderId="0" xfId="0" applyFont="1" applyAlignment="1">
      <alignment wrapText="1"/>
    </xf>
    <xf numFmtId="0" fontId="5" fillId="14" borderId="28" xfId="0" applyFont="1" applyFill="1" applyBorder="1" applyAlignment="1">
      <alignment horizontal="left" vertical="top" wrapText="1"/>
    </xf>
    <xf numFmtId="0" fontId="5" fillId="14" borderId="2" xfId="0" applyFont="1" applyFill="1" applyBorder="1" applyAlignment="1">
      <alignment horizontal="left" vertical="top" wrapText="1"/>
    </xf>
    <xf numFmtId="0" fontId="5" fillId="14" borderId="3" xfId="0" applyFont="1" applyFill="1" applyBorder="1" applyAlignment="1">
      <alignment horizontal="left" vertical="top" wrapText="1"/>
    </xf>
    <xf numFmtId="0" fontId="5" fillId="14" borderId="29" xfId="0" applyFont="1" applyFill="1" applyBorder="1" applyAlignment="1">
      <alignment horizontal="left" vertical="top" wrapText="1"/>
    </xf>
    <xf numFmtId="0" fontId="5" fillId="14" borderId="0" xfId="0" applyFont="1" applyFill="1" applyAlignment="1">
      <alignment horizontal="left" vertical="top" wrapText="1"/>
    </xf>
    <xf numFmtId="0" fontId="5" fillId="14" borderId="20" xfId="0" applyFont="1" applyFill="1" applyBorder="1" applyAlignment="1">
      <alignment horizontal="left" vertical="top" wrapText="1"/>
    </xf>
    <xf numFmtId="0" fontId="5" fillId="14" borderId="30" xfId="0" applyFont="1" applyFill="1" applyBorder="1" applyAlignment="1">
      <alignment horizontal="left" vertical="top" wrapText="1"/>
    </xf>
    <xf numFmtId="0" fontId="5" fillId="14" borderId="21" xfId="0" applyFont="1" applyFill="1" applyBorder="1" applyAlignment="1">
      <alignment horizontal="left" vertical="top" wrapText="1"/>
    </xf>
    <xf numFmtId="0" fontId="5" fillId="14" borderId="4" xfId="0" applyFont="1" applyFill="1" applyBorder="1" applyAlignment="1">
      <alignment horizontal="left" vertical="top" wrapText="1"/>
    </xf>
    <xf numFmtId="0" fontId="4" fillId="14" borderId="28" xfId="0" applyFont="1" applyFill="1" applyBorder="1" applyAlignment="1">
      <alignment horizontal="left" vertical="top"/>
    </xf>
    <xf numFmtId="0" fontId="4" fillId="14" borderId="29" xfId="0" applyFont="1" applyFill="1" applyBorder="1" applyAlignment="1">
      <alignment horizontal="left" vertical="top"/>
    </xf>
    <xf numFmtId="0" fontId="4" fillId="14" borderId="30" xfId="0" applyFont="1" applyFill="1" applyBorder="1" applyAlignment="1">
      <alignment horizontal="left" vertical="top"/>
    </xf>
    <xf numFmtId="0" fontId="75" fillId="0" borderId="0" xfId="1" applyAlignment="1" applyProtection="1">
      <alignment horizontal="left" vertical="top" wrapText="1"/>
    </xf>
    <xf numFmtId="0" fontId="26" fillId="0" borderId="0" xfId="1" applyFont="1" applyAlignment="1" applyProtection="1">
      <alignment vertical="top" wrapText="1"/>
    </xf>
    <xf numFmtId="0" fontId="26" fillId="0" borderId="0" xfId="1" applyFont="1" applyAlignment="1" applyProtection="1">
      <alignment vertical="center" wrapText="1"/>
    </xf>
    <xf numFmtId="0" fontId="24" fillId="0" borderId="0" xfId="0" applyFont="1" applyAlignment="1">
      <alignment horizontal="left" vertical="top" wrapText="1"/>
    </xf>
    <xf numFmtId="0" fontId="8" fillId="0" borderId="28" xfId="2" applyFont="1" applyBorder="1" applyAlignment="1" applyProtection="1">
      <alignment horizontal="center" vertical="top" wrapText="1"/>
      <protection locked="0"/>
    </xf>
    <xf numFmtId="0" fontId="8" fillId="0" borderId="2" xfId="2" applyFont="1" applyBorder="1" applyAlignment="1" applyProtection="1">
      <alignment horizontal="center" vertical="top" wrapText="1"/>
      <protection locked="0"/>
    </xf>
    <xf numFmtId="0" fontId="8" fillId="0" borderId="33" xfId="2" applyFont="1" applyBorder="1" applyAlignment="1" applyProtection="1">
      <alignment horizontal="center" vertical="top" wrapText="1"/>
      <protection locked="0"/>
    </xf>
    <xf numFmtId="0" fontId="8" fillId="0" borderId="51" xfId="2" applyFont="1" applyBorder="1" applyAlignment="1" applyProtection="1">
      <alignment horizontal="center" vertical="top" wrapText="1"/>
      <protection locked="0"/>
    </xf>
    <xf numFmtId="0" fontId="8" fillId="0" borderId="37" xfId="2" applyFont="1" applyBorder="1" applyAlignment="1" applyProtection="1">
      <alignment horizontal="center" vertical="top" wrapText="1"/>
      <protection locked="0"/>
    </xf>
    <xf numFmtId="0" fontId="8" fillId="0" borderId="38" xfId="2" applyFont="1" applyBorder="1" applyAlignment="1" applyProtection="1">
      <alignment horizontal="center" vertical="top" wrapText="1"/>
      <protection locked="0"/>
    </xf>
    <xf numFmtId="0" fontId="8" fillId="0" borderId="0" xfId="0" applyFont="1"/>
    <xf numFmtId="0" fontId="61" fillId="0" borderId="0" xfId="1" applyFont="1" applyFill="1" applyBorder="1" applyAlignment="1" applyProtection="1">
      <alignment horizontal="center" vertical="top" wrapText="1"/>
    </xf>
    <xf numFmtId="0" fontId="11" fillId="0" borderId="0" xfId="2" applyFont="1" applyAlignment="1">
      <alignment horizontal="right"/>
    </xf>
    <xf numFmtId="0" fontId="8" fillId="0" borderId="21" xfId="2" applyFont="1" applyBorder="1" applyAlignment="1">
      <alignment horizontal="left" vertical="top"/>
    </xf>
    <xf numFmtId="0" fontId="8" fillId="0" borderId="41" xfId="2" applyFont="1" applyBorder="1" applyAlignment="1">
      <alignment horizontal="left" vertical="top"/>
    </xf>
    <xf numFmtId="0" fontId="8" fillId="0" borderId="0" xfId="0" applyFont="1" applyAlignment="1">
      <alignment horizontal="left" vertical="top" wrapText="1"/>
    </xf>
    <xf numFmtId="0" fontId="8" fillId="0" borderId="0" xfId="0" applyFont="1" applyAlignment="1">
      <alignment vertical="top" wrapText="1"/>
    </xf>
    <xf numFmtId="0" fontId="8" fillId="0" borderId="6" xfId="2" applyFont="1" applyBorder="1" applyAlignment="1">
      <alignment horizontal="left" vertical="top"/>
    </xf>
    <xf numFmtId="0" fontId="8" fillId="0" borderId="8" xfId="2" applyFont="1" applyBorder="1" applyAlignment="1">
      <alignment horizontal="left" vertical="top"/>
    </xf>
    <xf numFmtId="0" fontId="11" fillId="0" borderId="0" xfId="0" applyFont="1" applyAlignment="1">
      <alignment horizontal="left" vertical="center" wrapText="1"/>
    </xf>
    <xf numFmtId="0" fontId="11" fillId="0" borderId="35" xfId="0" applyFont="1" applyBorder="1" applyAlignment="1">
      <alignment horizontal="left" vertical="center" wrapText="1"/>
    </xf>
    <xf numFmtId="0" fontId="0" fillId="0" borderId="88" xfId="0" applyBorder="1" applyProtection="1">
      <protection locked="0"/>
    </xf>
    <xf numFmtId="0" fontId="0" fillId="0" borderId="49" xfId="0" applyBorder="1" applyProtection="1">
      <protection locked="0"/>
    </xf>
    <xf numFmtId="0" fontId="0" fillId="0" borderId="54" xfId="0" applyBorder="1" applyProtection="1">
      <protection locked="0"/>
    </xf>
    <xf numFmtId="0" fontId="0" fillId="0" borderId="36" xfId="0" applyBorder="1" applyProtection="1">
      <protection locked="0"/>
    </xf>
    <xf numFmtId="0" fontId="0" fillId="0" borderId="37" xfId="0" applyBorder="1" applyProtection="1">
      <protection locked="0"/>
    </xf>
    <xf numFmtId="0" fontId="0" fillId="0" borderId="38" xfId="0" applyBorder="1" applyProtection="1">
      <protection locked="0"/>
    </xf>
    <xf numFmtId="0" fontId="4" fillId="2" borderId="66" xfId="2" applyFont="1" applyFill="1" applyBorder="1" applyAlignment="1">
      <alignment horizontal="center" vertical="center" textRotation="90"/>
    </xf>
    <xf numFmtId="0" fontId="4" fillId="2" borderId="23" xfId="2" applyFont="1" applyFill="1" applyBorder="1" applyAlignment="1">
      <alignment horizontal="center" vertical="center" textRotation="90"/>
    </xf>
    <xf numFmtId="0" fontId="4" fillId="2" borderId="59" xfId="2" applyFont="1" applyFill="1" applyBorder="1" applyAlignment="1">
      <alignment horizontal="center" vertical="center" textRotation="90"/>
    </xf>
    <xf numFmtId="0" fontId="8" fillId="0" borderId="21" xfId="2" applyFont="1" applyBorder="1" applyAlignment="1" applyProtection="1">
      <alignment wrapText="1"/>
      <protection locked="0"/>
    </xf>
    <xf numFmtId="0" fontId="8" fillId="0" borderId="41" xfId="2" applyFont="1" applyBorder="1" applyAlignment="1" applyProtection="1">
      <alignment wrapText="1"/>
      <protection locked="0"/>
    </xf>
    <xf numFmtId="0" fontId="9" fillId="0" borderId="0" xfId="2" applyFont="1" applyAlignment="1">
      <alignment horizontal="right" vertical="center" wrapText="1"/>
    </xf>
    <xf numFmtId="0" fontId="9" fillId="0" borderId="20" xfId="2" applyFont="1" applyBorder="1" applyAlignment="1">
      <alignment horizontal="right" vertical="center" wrapText="1"/>
    </xf>
    <xf numFmtId="0" fontId="9" fillId="0" borderId="37" xfId="2" applyFont="1" applyBorder="1" applyAlignment="1">
      <alignment horizontal="right" vertical="center" wrapText="1"/>
    </xf>
    <xf numFmtId="0" fontId="9" fillId="0" borderId="50" xfId="2" applyFont="1" applyBorder="1" applyAlignment="1">
      <alignment horizontal="right" vertical="center" wrapText="1"/>
    </xf>
    <xf numFmtId="0" fontId="11" fillId="0" borderId="0" xfId="0" applyFont="1"/>
    <xf numFmtId="0" fontId="11" fillId="0" borderId="35" xfId="0" applyFont="1" applyBorder="1"/>
    <xf numFmtId="0" fontId="8" fillId="0" borderId="0" xfId="2" applyFont="1" applyAlignment="1" applyProtection="1">
      <alignment wrapText="1"/>
      <protection locked="0"/>
    </xf>
    <xf numFmtId="0" fontId="11" fillId="0" borderId="0" xfId="2" applyFont="1" applyAlignment="1">
      <alignment horizontal="left" vertical="center"/>
    </xf>
    <xf numFmtId="0" fontId="11" fillId="0" borderId="0" xfId="0" applyFont="1" applyAlignment="1">
      <alignment horizontal="left" wrapText="1"/>
    </xf>
    <xf numFmtId="0" fontId="11" fillId="0" borderId="35" xfId="0" applyFont="1" applyBorder="1" applyAlignment="1">
      <alignment horizontal="left" wrapText="1"/>
    </xf>
    <xf numFmtId="0" fontId="16" fillId="0" borderId="0" xfId="2" applyFont="1" applyAlignment="1">
      <alignment horizontal="center"/>
    </xf>
    <xf numFmtId="0" fontId="6" fillId="0" borderId="27" xfId="2" applyBorder="1" applyAlignment="1">
      <alignment horizontal="left"/>
    </xf>
    <xf numFmtId="0" fontId="6" fillId="0" borderId="1" xfId="2" applyBorder="1" applyAlignment="1">
      <alignment horizontal="left"/>
    </xf>
    <xf numFmtId="0" fontId="6" fillId="0" borderId="40" xfId="2" applyBorder="1" applyAlignment="1">
      <alignment horizontal="left"/>
    </xf>
    <xf numFmtId="0" fontId="6" fillId="0" borderId="7" xfId="2" applyBorder="1" applyAlignment="1">
      <alignment horizontal="left"/>
    </xf>
    <xf numFmtId="0" fontId="6" fillId="0" borderId="0" xfId="2" applyAlignment="1">
      <alignment horizontal="left"/>
    </xf>
    <xf numFmtId="0" fontId="6" fillId="0" borderId="11" xfId="2" applyBorder="1" applyAlignment="1">
      <alignment horizontal="left"/>
    </xf>
    <xf numFmtId="0" fontId="6" fillId="0" borderId="12" xfId="2" applyBorder="1" applyAlignment="1">
      <alignment horizontal="left"/>
    </xf>
    <xf numFmtId="0" fontId="6" fillId="0" borderId="13" xfId="2" applyBorder="1" applyAlignment="1">
      <alignment horizontal="left"/>
    </xf>
    <xf numFmtId="0" fontId="6" fillId="0" borderId="14" xfId="2" applyBorder="1" applyAlignment="1">
      <alignment horizontal="left"/>
    </xf>
    <xf numFmtId="0" fontId="3" fillId="6" borderId="88" xfId="2" applyFont="1" applyFill="1" applyBorder="1" applyAlignment="1">
      <alignment horizontal="left"/>
    </xf>
    <xf numFmtId="0" fontId="3" fillId="6" borderId="49" xfId="2" applyFont="1" applyFill="1" applyBorder="1" applyAlignment="1">
      <alignment horizontal="left"/>
    </xf>
    <xf numFmtId="0" fontId="15" fillId="0" borderId="90" xfId="2" applyFont="1" applyBorder="1" applyAlignment="1">
      <alignment horizontal="left"/>
    </xf>
    <xf numFmtId="0" fontId="15" fillId="0" borderId="75" xfId="2" applyFont="1" applyBorder="1" applyAlignment="1">
      <alignment horizontal="left"/>
    </xf>
    <xf numFmtId="0" fontId="15" fillId="0" borderId="76" xfId="2" applyFont="1" applyBorder="1" applyAlignment="1">
      <alignment horizontal="left"/>
    </xf>
    <xf numFmtId="0" fontId="4" fillId="0" borderId="34" xfId="2" applyFont="1" applyBorder="1" applyAlignment="1">
      <alignment horizontal="left"/>
    </xf>
    <xf numFmtId="0" fontId="4" fillId="0" borderId="0" xfId="2" applyFont="1" applyAlignment="1">
      <alignment horizontal="left"/>
    </xf>
    <xf numFmtId="0" fontId="4" fillId="0" borderId="20" xfId="2" applyFont="1" applyBorder="1" applyAlignment="1">
      <alignment horizontal="left"/>
    </xf>
    <xf numFmtId="0" fontId="10" fillId="0" borderId="28" xfId="0" applyFont="1" applyBorder="1" applyAlignment="1">
      <alignment horizontal="left" vertical="top" wrapText="1"/>
    </xf>
    <xf numFmtId="0" fontId="10" fillId="0" borderId="2" xfId="0" applyFont="1" applyBorder="1" applyAlignment="1">
      <alignment horizontal="left" vertical="top" wrapText="1"/>
    </xf>
    <xf numFmtId="0" fontId="10" fillId="0" borderId="33" xfId="0" applyFont="1" applyBorder="1" applyAlignment="1">
      <alignment horizontal="left" vertical="top" wrapText="1"/>
    </xf>
    <xf numFmtId="0" fontId="10" fillId="0" borderId="29" xfId="0" applyFont="1" applyBorder="1" applyAlignment="1">
      <alignment horizontal="left" vertical="top" wrapText="1"/>
    </xf>
    <xf numFmtId="0" fontId="10" fillId="0" borderId="0" xfId="0" applyFont="1" applyAlignment="1">
      <alignment horizontal="left" vertical="top" wrapText="1"/>
    </xf>
    <xf numFmtId="0" fontId="10" fillId="0" borderId="35" xfId="0" applyFont="1" applyBorder="1" applyAlignment="1">
      <alignment horizontal="left" vertical="top" wrapText="1"/>
    </xf>
    <xf numFmtId="0" fontId="11" fillId="0" borderId="0" xfId="2" applyFont="1" applyAlignment="1">
      <alignment horizontal="left"/>
    </xf>
    <xf numFmtId="0" fontId="5" fillId="0" borderId="34" xfId="2" applyFont="1" applyBorder="1" applyAlignment="1">
      <alignment horizontal="left" vertical="top" wrapText="1"/>
    </xf>
    <xf numFmtId="0" fontId="5" fillId="0" borderId="0" xfId="2" applyFont="1" applyAlignment="1">
      <alignment horizontal="left" vertical="top" wrapText="1"/>
    </xf>
    <xf numFmtId="0" fontId="5" fillId="0" borderId="36" xfId="2" applyFont="1" applyBorder="1" applyAlignment="1">
      <alignment horizontal="left" vertical="top" wrapText="1"/>
    </xf>
    <xf numFmtId="0" fontId="5" fillId="0" borderId="37" xfId="2" applyFont="1" applyBorder="1" applyAlignment="1">
      <alignment horizontal="left" vertical="top" wrapText="1"/>
    </xf>
    <xf numFmtId="0" fontId="10" fillId="0" borderId="51" xfId="0" applyFont="1" applyBorder="1" applyAlignment="1">
      <alignment horizontal="left" vertical="top" wrapText="1"/>
    </xf>
    <xf numFmtId="0" fontId="10" fillId="0" borderId="37" xfId="0" applyFont="1" applyBorder="1" applyAlignment="1">
      <alignment horizontal="left" vertical="top" wrapText="1"/>
    </xf>
    <xf numFmtId="0" fontId="10" fillId="0" borderId="38" xfId="0" applyFont="1" applyBorder="1" applyAlignment="1">
      <alignment horizontal="left" vertical="top" wrapText="1"/>
    </xf>
    <xf numFmtId="0" fontId="9" fillId="0" borderId="29" xfId="2" applyFont="1" applyBorder="1" applyAlignment="1">
      <alignment horizontal="right" vertical="center" wrapText="1"/>
    </xf>
    <xf numFmtId="0" fontId="9" fillId="0" borderId="51" xfId="2" applyFont="1" applyBorder="1" applyAlignment="1">
      <alignment horizontal="right" vertical="center" wrapText="1"/>
    </xf>
    <xf numFmtId="0" fontId="8" fillId="0" borderId="35" xfId="2" applyFont="1" applyBorder="1" applyAlignment="1" applyProtection="1">
      <alignment wrapText="1"/>
      <protection locked="0"/>
    </xf>
    <xf numFmtId="0" fontId="10" fillId="16" borderId="74" xfId="0" applyFont="1" applyFill="1" applyBorder="1" applyAlignment="1">
      <alignment horizontal="center" vertical="center" wrapText="1"/>
    </xf>
    <xf numFmtId="0" fontId="10" fillId="16" borderId="75" xfId="0" applyFont="1" applyFill="1" applyBorder="1" applyAlignment="1">
      <alignment horizontal="center" vertical="center" wrapText="1"/>
    </xf>
    <xf numFmtId="0" fontId="10" fillId="16" borderId="78" xfId="0" applyFont="1" applyFill="1" applyBorder="1" applyAlignment="1">
      <alignment horizontal="center" vertical="center" wrapText="1"/>
    </xf>
    <xf numFmtId="0" fontId="38" fillId="0" borderId="32" xfId="0" applyFont="1" applyBorder="1" applyAlignment="1" applyProtection="1">
      <alignment horizontal="left" vertical="top" wrapText="1"/>
      <protection locked="0"/>
    </xf>
    <xf numFmtId="0" fontId="38" fillId="0" borderId="2" xfId="0" applyFont="1" applyBorder="1" applyAlignment="1" applyProtection="1">
      <alignment horizontal="left" vertical="top" wrapText="1"/>
      <protection locked="0"/>
    </xf>
    <xf numFmtId="0" fontId="38" fillId="0" borderId="3" xfId="0" applyFont="1" applyBorder="1" applyAlignment="1" applyProtection="1">
      <alignment horizontal="left" vertical="top" wrapText="1"/>
      <protection locked="0"/>
    </xf>
    <xf numFmtId="0" fontId="38" fillId="0" borderId="34"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20" xfId="0" applyFont="1" applyBorder="1" applyAlignment="1" applyProtection="1">
      <alignment horizontal="left" vertical="top" wrapText="1"/>
      <protection locked="0"/>
    </xf>
    <xf numFmtId="0" fontId="38" fillId="0" borderId="53" xfId="0" applyFont="1" applyBorder="1" applyAlignment="1" applyProtection="1">
      <alignment horizontal="left" vertical="top" wrapText="1"/>
      <protection locked="0"/>
    </xf>
    <xf numFmtId="0" fontId="38" fillId="0" borderId="21" xfId="0" applyFont="1" applyBorder="1" applyAlignment="1" applyProtection="1">
      <alignment horizontal="left" vertical="top" wrapText="1"/>
      <protection locked="0"/>
    </xf>
    <xf numFmtId="0" fontId="38" fillId="0" borderId="4" xfId="0" applyFont="1" applyBorder="1" applyAlignment="1" applyProtection="1">
      <alignment horizontal="left" vertical="top" wrapText="1"/>
      <protection locked="0"/>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71" xfId="0" applyFont="1" applyBorder="1" applyAlignment="1">
      <alignment horizontal="center" vertical="center" wrapText="1"/>
    </xf>
    <xf numFmtId="0" fontId="38" fillId="0" borderId="72" xfId="0" applyFont="1" applyBorder="1" applyAlignment="1">
      <alignment horizontal="center" vertical="center" wrapText="1"/>
    </xf>
    <xf numFmtId="0" fontId="38" fillId="0" borderId="96" xfId="0" applyFont="1" applyBorder="1" applyAlignment="1">
      <alignment horizontal="center" vertical="center" wrapText="1"/>
    </xf>
    <xf numFmtId="0" fontId="38" fillId="0" borderId="95" xfId="0" applyFont="1" applyBorder="1" applyAlignment="1">
      <alignment horizontal="center" vertical="center" wrapText="1"/>
    </xf>
    <xf numFmtId="0" fontId="40" fillId="16" borderId="25" xfId="0" applyFont="1" applyFill="1" applyBorder="1" applyAlignment="1" applyProtection="1">
      <alignment horizontal="left" vertical="top" wrapText="1"/>
      <protection locked="0"/>
    </xf>
    <xf numFmtId="0" fontId="40" fillId="16" borderId="2" xfId="0" applyFont="1" applyFill="1" applyBorder="1" applyAlignment="1" applyProtection="1">
      <alignment horizontal="left" vertical="top" wrapText="1"/>
      <protection locked="0"/>
    </xf>
    <xf numFmtId="0" fontId="40" fillId="16" borderId="33" xfId="0" applyFont="1" applyFill="1" applyBorder="1" applyAlignment="1" applyProtection="1">
      <alignment horizontal="left" vertical="top" wrapText="1"/>
      <protection locked="0"/>
    </xf>
    <xf numFmtId="0" fontId="40" fillId="16" borderId="26" xfId="0" applyFont="1" applyFill="1" applyBorder="1" applyAlignment="1" applyProtection="1">
      <alignment horizontal="left" vertical="top" wrapText="1"/>
      <protection locked="0"/>
    </xf>
    <xf numFmtId="0" fontId="40" fillId="16" borderId="21" xfId="0" applyFont="1" applyFill="1" applyBorder="1" applyAlignment="1" applyProtection="1">
      <alignment horizontal="left" vertical="top" wrapText="1"/>
      <protection locked="0"/>
    </xf>
    <xf numFmtId="0" fontId="40" fillId="16" borderId="41" xfId="0" applyFont="1" applyFill="1" applyBorder="1" applyAlignment="1" applyProtection="1">
      <alignment horizontal="left" vertical="top" wrapText="1"/>
      <protection locked="0"/>
    </xf>
    <xf numFmtId="0" fontId="9" fillId="16" borderId="77" xfId="0" applyFont="1" applyFill="1" applyBorder="1" applyAlignment="1">
      <alignment horizontal="left" vertical="center" wrapText="1"/>
    </xf>
    <xf numFmtId="0" fontId="9" fillId="16" borderId="75" xfId="0" applyFont="1" applyFill="1" applyBorder="1" applyAlignment="1">
      <alignment horizontal="left" vertical="center" wrapText="1"/>
    </xf>
    <xf numFmtId="0" fontId="9" fillId="16" borderId="76" xfId="0" applyFont="1" applyFill="1" applyBorder="1" applyAlignment="1">
      <alignment horizontal="left" vertical="center" wrapText="1"/>
    </xf>
    <xf numFmtId="0" fontId="10" fillId="16" borderId="76" xfId="0" applyFont="1" applyFill="1" applyBorder="1" applyAlignment="1">
      <alignment horizontal="center" vertical="center" wrapText="1"/>
    </xf>
    <xf numFmtId="0" fontId="38" fillId="8" borderId="25" xfId="0" applyFont="1" applyFill="1" applyBorder="1" applyAlignment="1" applyProtection="1">
      <alignment horizontal="left" vertical="top" wrapText="1"/>
      <protection locked="0"/>
    </xf>
    <xf numFmtId="0" fontId="38" fillId="8" borderId="2" xfId="0" applyFont="1" applyFill="1" applyBorder="1" applyAlignment="1" applyProtection="1">
      <alignment horizontal="left" vertical="top" wrapText="1"/>
      <protection locked="0"/>
    </xf>
    <xf numFmtId="0" fontId="38" fillId="8" borderId="33" xfId="0" applyFont="1" applyFill="1" applyBorder="1" applyAlignment="1" applyProtection="1">
      <alignment horizontal="left" vertical="top" wrapText="1"/>
      <protection locked="0"/>
    </xf>
    <xf numFmtId="0" fontId="38" fillId="8" borderId="7" xfId="0" applyFont="1" applyFill="1" applyBorder="1" applyAlignment="1" applyProtection="1">
      <alignment horizontal="left" vertical="top" wrapText="1"/>
      <protection locked="0"/>
    </xf>
    <xf numFmtId="0" fontId="38" fillId="8" borderId="0" xfId="0" applyFont="1" applyFill="1" applyAlignment="1" applyProtection="1">
      <alignment horizontal="left" vertical="top" wrapText="1"/>
      <protection locked="0"/>
    </xf>
    <xf numFmtId="0" fontId="38" fillId="8" borderId="35" xfId="0" applyFont="1" applyFill="1" applyBorder="1" applyAlignment="1" applyProtection="1">
      <alignment horizontal="left" vertical="top" wrapText="1"/>
      <protection locked="0"/>
    </xf>
    <xf numFmtId="0" fontId="38" fillId="8" borderId="26" xfId="0" applyFont="1" applyFill="1" applyBorder="1" applyAlignment="1" applyProtection="1">
      <alignment horizontal="left" vertical="top" wrapText="1"/>
      <protection locked="0"/>
    </xf>
    <xf numFmtId="0" fontId="38" fillId="8" borderId="21" xfId="0" applyFont="1" applyFill="1" applyBorder="1" applyAlignment="1" applyProtection="1">
      <alignment horizontal="left" vertical="top" wrapText="1"/>
      <protection locked="0"/>
    </xf>
    <xf numFmtId="0" fontId="38" fillId="8" borderId="41" xfId="0" applyFont="1" applyFill="1" applyBorder="1" applyAlignment="1" applyProtection="1">
      <alignment horizontal="left" vertical="top" wrapText="1"/>
      <protection locked="0"/>
    </xf>
    <xf numFmtId="0" fontId="38" fillId="0" borderId="36" xfId="0" applyFont="1" applyBorder="1" applyAlignment="1" applyProtection="1">
      <alignment horizontal="left" vertical="top" wrapText="1"/>
      <protection locked="0"/>
    </xf>
    <xf numFmtId="0" fontId="38" fillId="0" borderId="37" xfId="0" applyFont="1" applyBorder="1" applyAlignment="1" applyProtection="1">
      <alignment horizontal="left" vertical="top" wrapText="1"/>
      <protection locked="0"/>
    </xf>
    <xf numFmtId="0" fontId="38" fillId="0" borderId="50" xfId="0" applyFont="1" applyBorder="1" applyAlignment="1" applyProtection="1">
      <alignment horizontal="left" vertical="top" wrapText="1"/>
      <protection locked="0"/>
    </xf>
    <xf numFmtId="0" fontId="38" fillId="8" borderId="82" xfId="0" applyFont="1" applyFill="1" applyBorder="1" applyAlignment="1" applyProtection="1">
      <alignment horizontal="left" vertical="top" wrapText="1"/>
      <protection locked="0"/>
    </xf>
    <xf numFmtId="0" fontId="38" fillId="8" borderId="37" xfId="0" applyFont="1" applyFill="1" applyBorder="1" applyAlignment="1" applyProtection="1">
      <alignment horizontal="left" vertical="top" wrapText="1"/>
      <protection locked="0"/>
    </xf>
    <xf numFmtId="0" fontId="38" fillId="8" borderId="38" xfId="0" applyFont="1" applyFill="1" applyBorder="1" applyAlignment="1" applyProtection="1">
      <alignment horizontal="left" vertical="top" wrapText="1"/>
      <protection locked="0"/>
    </xf>
    <xf numFmtId="0" fontId="38" fillId="0" borderId="104" xfId="0" applyFont="1" applyBorder="1" applyAlignment="1" applyProtection="1">
      <alignment horizontal="center" vertical="top" wrapText="1"/>
      <protection locked="0"/>
    </xf>
    <xf numFmtId="0" fontId="9" fillId="14" borderId="74" xfId="0" applyFont="1" applyFill="1" applyBorder="1" applyAlignment="1">
      <alignment horizontal="left" vertical="center" wrapText="1"/>
    </xf>
    <xf numFmtId="0" fontId="9" fillId="14" borderId="75" xfId="0" applyFont="1" applyFill="1" applyBorder="1" applyAlignment="1">
      <alignment horizontal="left" vertical="center" wrapText="1"/>
    </xf>
    <xf numFmtId="0" fontId="9" fillId="14" borderId="76" xfId="0" applyFont="1" applyFill="1" applyBorder="1" applyAlignment="1">
      <alignment horizontal="left" vertical="center" wrapText="1"/>
    </xf>
    <xf numFmtId="0" fontId="9" fillId="0" borderId="0" xfId="0" applyFont="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109" fillId="0" borderId="0" xfId="0" applyFont="1" applyAlignment="1" applyProtection="1">
      <alignment horizontal="center" vertical="center" wrapText="1"/>
      <protection locked="0"/>
    </xf>
    <xf numFmtId="0" fontId="109" fillId="0" borderId="21" xfId="0" applyFont="1" applyBorder="1" applyAlignment="1" applyProtection="1">
      <alignment horizontal="center" vertical="center" wrapText="1"/>
      <protection locked="0"/>
    </xf>
    <xf numFmtId="0" fontId="9" fillId="2" borderId="0" xfId="0" applyFont="1" applyFill="1" applyAlignment="1">
      <alignment horizontal="center" wrapText="1"/>
    </xf>
    <xf numFmtId="0" fontId="38" fillId="0" borderId="104" xfId="0" applyFont="1" applyBorder="1" applyAlignment="1" applyProtection="1">
      <alignment horizontal="left" vertical="top" wrapText="1"/>
      <protection locked="0"/>
    </xf>
    <xf numFmtId="0" fontId="38" fillId="0" borderId="108" xfId="0" applyFont="1" applyBorder="1" applyAlignment="1" applyProtection="1">
      <alignment horizontal="left" vertical="top" wrapText="1"/>
      <protection locked="0"/>
    </xf>
    <xf numFmtId="0" fontId="38" fillId="14" borderId="34" xfId="0" applyFont="1" applyFill="1" applyBorder="1" applyAlignment="1" applyProtection="1">
      <alignment horizontal="left" vertical="center" wrapText="1"/>
      <protection locked="0"/>
    </xf>
    <xf numFmtId="0" fontId="38" fillId="14" borderId="0" xfId="0" applyFont="1" applyFill="1" applyAlignment="1" applyProtection="1">
      <alignment horizontal="left" vertical="center" wrapText="1"/>
      <protection locked="0"/>
    </xf>
    <xf numFmtId="0" fontId="38" fillId="14" borderId="32" xfId="0" applyFont="1" applyFill="1" applyBorder="1" applyAlignment="1" applyProtection="1">
      <alignment horizontal="left" vertical="center" wrapText="1"/>
      <protection locked="0"/>
    </xf>
    <xf numFmtId="0" fontId="38" fillId="14" borderId="2" xfId="0" applyFont="1" applyFill="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86" fillId="13" borderId="97" xfId="0" applyFont="1" applyFill="1" applyBorder="1" applyAlignment="1">
      <alignment horizontal="left" vertical="center"/>
    </xf>
    <xf numFmtId="0" fontId="86" fillId="13" borderId="49" xfId="0" applyFont="1" applyFill="1" applyBorder="1" applyAlignment="1">
      <alignment horizontal="left" vertical="center"/>
    </xf>
    <xf numFmtId="0" fontId="86" fillId="13" borderId="98" xfId="0" applyFont="1" applyFill="1" applyBorder="1" applyAlignment="1">
      <alignment horizontal="left" vertical="center"/>
    </xf>
    <xf numFmtId="0" fontId="38" fillId="0" borderId="7" xfId="0" applyFont="1" applyBorder="1" applyAlignment="1" applyProtection="1">
      <alignment horizontal="left" vertical="top" wrapText="1"/>
      <protection locked="0"/>
    </xf>
    <xf numFmtId="0" fontId="5" fillId="18" borderId="26"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4" xfId="0" applyFont="1" applyFill="1" applyBorder="1" applyAlignment="1">
      <alignment horizontal="center" vertical="center" wrapText="1"/>
    </xf>
    <xf numFmtId="0" fontId="35" fillId="18" borderId="18" xfId="0" applyFont="1" applyFill="1" applyBorder="1" applyAlignment="1">
      <alignment horizontal="right" vertical="center"/>
    </xf>
    <xf numFmtId="0" fontId="10" fillId="18" borderId="6" xfId="0" applyFont="1" applyFill="1" applyBorder="1" applyAlignment="1">
      <alignment horizontal="right"/>
    </xf>
    <xf numFmtId="0" fontId="8" fillId="0" borderId="2" xfId="0" applyFont="1" applyBorder="1" applyAlignment="1" applyProtection="1">
      <alignment horizontal="left" vertical="center"/>
      <protection locked="0"/>
    </xf>
    <xf numFmtId="0" fontId="8" fillId="0" borderId="10" xfId="0" applyFont="1" applyBorder="1" applyAlignment="1" applyProtection="1">
      <alignment horizontal="left" vertical="center"/>
      <protection locked="0"/>
    </xf>
    <xf numFmtId="0" fontId="38" fillId="0" borderId="92" xfId="0" applyFont="1" applyBorder="1" applyAlignment="1" applyProtection="1">
      <alignment horizontal="left" vertical="top" wrapText="1"/>
      <protection locked="0"/>
    </xf>
    <xf numFmtId="0" fontId="38" fillId="0" borderId="11" xfId="0" applyFont="1" applyBorder="1" applyAlignment="1" applyProtection="1">
      <alignment horizontal="left" vertical="top" wrapText="1"/>
      <protection locked="0"/>
    </xf>
    <xf numFmtId="0" fontId="38" fillId="0" borderId="55" xfId="0" applyFont="1" applyBorder="1" applyAlignment="1" applyProtection="1">
      <alignment horizontal="left" vertical="top" wrapText="1"/>
      <protection locked="0"/>
    </xf>
    <xf numFmtId="0" fontId="38" fillId="0" borderId="13" xfId="0" applyFont="1" applyBorder="1" applyAlignment="1" applyProtection="1">
      <alignment horizontal="left" vertical="top" wrapText="1"/>
      <protection locked="0"/>
    </xf>
    <xf numFmtId="0" fontId="38" fillId="0" borderId="14" xfId="0" applyFont="1" applyBorder="1" applyAlignment="1" applyProtection="1">
      <alignment horizontal="left" vertical="top" wrapText="1"/>
      <protection locked="0"/>
    </xf>
    <xf numFmtId="0" fontId="5" fillId="13" borderId="63" xfId="0" applyFont="1" applyFill="1" applyBorder="1" applyAlignment="1">
      <alignment horizontal="center"/>
    </xf>
    <xf numFmtId="0" fontId="5" fillId="13" borderId="64" xfId="0" applyFont="1" applyFill="1" applyBorder="1" applyAlignment="1">
      <alignment horizontal="center"/>
    </xf>
    <xf numFmtId="0" fontId="5" fillId="13" borderId="65" xfId="0" applyFont="1" applyFill="1" applyBorder="1" applyAlignment="1">
      <alignment horizontal="center"/>
    </xf>
    <xf numFmtId="0" fontId="8" fillId="18" borderId="32" xfId="0" applyFont="1" applyFill="1" applyBorder="1" applyAlignment="1">
      <alignment horizontal="center" vertical="center" wrapText="1"/>
    </xf>
    <xf numFmtId="0" fontId="8" fillId="18" borderId="2" xfId="0" applyFont="1" applyFill="1" applyBorder="1" applyAlignment="1">
      <alignment horizontal="center" vertical="center" wrapText="1"/>
    </xf>
    <xf numFmtId="0" fontId="8" fillId="18" borderId="3" xfId="0" applyFont="1" applyFill="1" applyBorder="1" applyAlignment="1">
      <alignment horizontal="center" vertical="center" wrapText="1"/>
    </xf>
    <xf numFmtId="0" fontId="8" fillId="18" borderId="34" xfId="0" applyFont="1" applyFill="1" applyBorder="1" applyAlignment="1">
      <alignment horizontal="center" vertical="center" wrapText="1"/>
    </xf>
    <xf numFmtId="0" fontId="8" fillId="18" borderId="0" xfId="0" applyFont="1" applyFill="1" applyAlignment="1">
      <alignment horizontal="center" vertical="center" wrapText="1"/>
    </xf>
    <xf numFmtId="0" fontId="8" fillId="18" borderId="20" xfId="0" applyFont="1" applyFill="1" applyBorder="1" applyAlignment="1">
      <alignment horizontal="center" vertical="center" wrapText="1"/>
    </xf>
    <xf numFmtId="0" fontId="9" fillId="18" borderId="57" xfId="0" applyFont="1" applyFill="1" applyBorder="1" applyAlignment="1">
      <alignment horizontal="left" vertical="center" wrapText="1"/>
    </xf>
    <xf numFmtId="0" fontId="9" fillId="18" borderId="43" xfId="0" applyFont="1" applyFill="1" applyBorder="1" applyAlignment="1">
      <alignment horizontal="left" vertical="center" wrapText="1"/>
    </xf>
    <xf numFmtId="0" fontId="9" fillId="18" borderId="44" xfId="0" applyFont="1" applyFill="1" applyBorder="1" applyAlignment="1">
      <alignment horizontal="left" vertical="center" wrapText="1"/>
    </xf>
    <xf numFmtId="0" fontId="77" fillId="18" borderId="27" xfId="0" applyFont="1" applyFill="1" applyBorder="1" applyAlignment="1">
      <alignment vertical="center" wrapText="1"/>
    </xf>
    <xf numFmtId="0" fontId="39" fillId="18" borderId="1" xfId="0" applyFont="1" applyFill="1" applyBorder="1" applyAlignment="1">
      <alignment vertical="center" wrapText="1"/>
    </xf>
    <xf numFmtId="0" fontId="39" fillId="18" borderId="40" xfId="0" applyFont="1" applyFill="1" applyBorder="1" applyAlignment="1">
      <alignment vertical="center" wrapText="1"/>
    </xf>
    <xf numFmtId="0" fontId="39" fillId="18" borderId="12" xfId="0" applyFont="1" applyFill="1" applyBorder="1" applyAlignment="1">
      <alignment vertical="center" wrapText="1"/>
    </xf>
    <xf numFmtId="0" fontId="39" fillId="18" borderId="13" xfId="0" applyFont="1" applyFill="1" applyBorder="1" applyAlignment="1">
      <alignment vertical="center" wrapText="1"/>
    </xf>
    <xf numFmtId="0" fontId="39" fillId="18" borderId="14" xfId="0" applyFont="1" applyFill="1" applyBorder="1" applyAlignment="1">
      <alignment vertical="center" wrapText="1"/>
    </xf>
    <xf numFmtId="0" fontId="41" fillId="18" borderId="15" xfId="0" applyFont="1" applyFill="1" applyBorder="1" applyAlignment="1">
      <alignment horizontal="center" vertical="center" wrapText="1"/>
    </xf>
    <xf numFmtId="0" fontId="41" fillId="18" borderId="16" xfId="0" applyFont="1" applyFill="1" applyBorder="1" applyAlignment="1">
      <alignment horizontal="center" vertical="center" wrapText="1"/>
    </xf>
    <xf numFmtId="0" fontId="5" fillId="18" borderId="7" xfId="0" applyFont="1" applyFill="1" applyBorder="1" applyAlignment="1">
      <alignment horizontal="center" wrapText="1"/>
    </xf>
    <xf numFmtId="0" fontId="5" fillId="18" borderId="0" xfId="0" applyFont="1" applyFill="1" applyAlignment="1">
      <alignment horizontal="center" wrapText="1"/>
    </xf>
    <xf numFmtId="0" fontId="5" fillId="18" borderId="20" xfId="0" applyFont="1" applyFill="1" applyBorder="1" applyAlignment="1">
      <alignment horizontal="center" wrapText="1"/>
    </xf>
    <xf numFmtId="0" fontId="9" fillId="18" borderId="25" xfId="0" applyFont="1" applyFill="1" applyBorder="1" applyAlignment="1">
      <alignment horizontal="left" vertical="top" wrapText="1"/>
    </xf>
    <xf numFmtId="0" fontId="9" fillId="18" borderId="2" xfId="0" applyFont="1" applyFill="1" applyBorder="1" applyAlignment="1">
      <alignment horizontal="left" vertical="top" wrapText="1"/>
    </xf>
    <xf numFmtId="0" fontId="9" fillId="18" borderId="7" xfId="0" applyFont="1" applyFill="1" applyBorder="1" applyAlignment="1">
      <alignment horizontal="left" vertical="top" wrapText="1"/>
    </xf>
    <xf numFmtId="0" fontId="9" fillId="18" borderId="0" xfId="0" applyFont="1" applyFill="1" applyAlignment="1">
      <alignment horizontal="left" vertical="top" wrapText="1"/>
    </xf>
    <xf numFmtId="0" fontId="9" fillId="0" borderId="25" xfId="0" applyFont="1" applyBorder="1" applyAlignment="1">
      <alignment horizontal="left" vertical="top" wrapText="1"/>
    </xf>
    <xf numFmtId="0" fontId="9" fillId="0" borderId="2" xfId="0" applyFont="1" applyBorder="1" applyAlignment="1">
      <alignment horizontal="left" vertical="top" wrapText="1"/>
    </xf>
    <xf numFmtId="0" fontId="38" fillId="0" borderId="12" xfId="0" applyFont="1" applyBorder="1" applyAlignment="1" applyProtection="1">
      <alignment horizontal="left" vertical="top" wrapText="1"/>
      <protection locked="0"/>
    </xf>
    <xf numFmtId="0" fontId="9" fillId="0" borderId="25" xfId="0" applyFont="1" applyBorder="1" applyAlignment="1">
      <alignment vertical="top"/>
    </xf>
    <xf numFmtId="0" fontId="9" fillId="0" borderId="2" xfId="0" applyFont="1" applyBorder="1" applyAlignment="1">
      <alignment vertical="top"/>
    </xf>
    <xf numFmtId="0" fontId="9" fillId="0" borderId="3" xfId="0" applyFont="1" applyBorder="1" applyAlignment="1">
      <alignment vertical="top"/>
    </xf>
    <xf numFmtId="0" fontId="35" fillId="18" borderId="47" xfId="0" applyFont="1" applyFill="1" applyBorder="1" applyAlignment="1">
      <alignment horizontal="right" vertical="center"/>
    </xf>
    <xf numFmtId="0" fontId="9" fillId="18" borderId="42" xfId="0" applyFont="1" applyFill="1" applyBorder="1" applyAlignment="1">
      <alignment vertical="center"/>
    </xf>
    <xf numFmtId="0" fontId="9" fillId="18" borderId="43" xfId="0" applyFont="1" applyFill="1" applyBorder="1" applyAlignment="1">
      <alignment vertical="center"/>
    </xf>
    <xf numFmtId="0" fontId="9" fillId="18" borderId="44" xfId="0" applyFont="1" applyFill="1" applyBorder="1" applyAlignment="1">
      <alignment vertical="center"/>
    </xf>
    <xf numFmtId="0" fontId="38" fillId="0" borderId="25" xfId="0" applyFont="1" applyBorder="1" applyAlignment="1" applyProtection="1">
      <alignment horizontal="left" vertical="top" wrapText="1"/>
      <protection locked="0"/>
    </xf>
    <xf numFmtId="0" fontId="38" fillId="0" borderId="33" xfId="0" applyFont="1" applyBorder="1" applyAlignment="1" applyProtection="1">
      <alignment horizontal="left" vertical="top" wrapText="1"/>
      <protection locked="0"/>
    </xf>
    <xf numFmtId="0" fontId="38" fillId="0" borderId="35"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0" fontId="38" fillId="0" borderId="10" xfId="0" applyFont="1" applyBorder="1" applyAlignment="1" applyProtection="1">
      <alignment horizontal="left" vertical="top" wrapText="1"/>
      <protection locked="0"/>
    </xf>
    <xf numFmtId="0" fontId="35" fillId="18" borderId="18" xfId="0" applyFont="1" applyFill="1" applyBorder="1" applyAlignment="1">
      <alignment horizontal="center" vertical="center"/>
    </xf>
    <xf numFmtId="0" fontId="35" fillId="18" borderId="6" xfId="0" applyFont="1" applyFill="1" applyBorder="1" applyAlignment="1">
      <alignment horizontal="center" vertical="center"/>
    </xf>
    <xf numFmtId="0" fontId="35" fillId="18" borderId="9" xfId="0" applyFont="1" applyFill="1" applyBorder="1" applyAlignment="1">
      <alignment horizontal="center" vertical="center"/>
    </xf>
    <xf numFmtId="0" fontId="8" fillId="0" borderId="21" xfId="0" applyFont="1" applyBorder="1" applyAlignment="1" applyProtection="1">
      <alignment horizontal="left" vertical="top" wrapText="1"/>
      <protection locked="0"/>
    </xf>
    <xf numFmtId="0" fontId="10" fillId="0" borderId="21" xfId="0" applyFont="1" applyBorder="1" applyAlignment="1" applyProtection="1">
      <alignment horizontal="left" vertical="top" wrapText="1"/>
      <protection locked="0"/>
    </xf>
    <xf numFmtId="0" fontId="10" fillId="0" borderId="31" xfId="0" applyFont="1" applyBorder="1" applyAlignment="1" applyProtection="1">
      <alignment horizontal="left" vertical="top" wrapText="1"/>
      <protection locked="0"/>
    </xf>
    <xf numFmtId="0" fontId="9" fillId="15" borderId="77" xfId="0" applyFont="1" applyFill="1" applyBorder="1" applyAlignment="1">
      <alignment horizontal="left" vertical="center" wrapText="1"/>
    </xf>
    <xf numFmtId="0" fontId="9" fillId="15" borderId="75" xfId="0" applyFont="1" applyFill="1" applyBorder="1" applyAlignment="1">
      <alignment horizontal="left" vertical="center" wrapText="1"/>
    </xf>
    <xf numFmtId="0" fontId="9" fillId="15" borderId="76" xfId="0" applyFont="1" applyFill="1" applyBorder="1" applyAlignment="1">
      <alignment horizontal="left" vertical="center" wrapText="1"/>
    </xf>
    <xf numFmtId="0" fontId="10" fillId="15" borderId="74" xfId="0" applyFont="1" applyFill="1" applyBorder="1" applyAlignment="1">
      <alignment horizontal="center" vertical="center" wrapText="1"/>
    </xf>
    <xf numFmtId="0" fontId="10" fillId="15" borderId="75" xfId="0" applyFont="1" applyFill="1" applyBorder="1" applyAlignment="1">
      <alignment horizontal="center" vertical="center" wrapText="1"/>
    </xf>
    <xf numFmtId="0" fontId="10" fillId="15" borderId="76" xfId="0" applyFont="1" applyFill="1" applyBorder="1" applyAlignment="1">
      <alignment horizontal="center" vertical="center" wrapText="1"/>
    </xf>
    <xf numFmtId="0" fontId="10" fillId="18" borderId="6" xfId="0" applyFont="1" applyFill="1" applyBorder="1"/>
    <xf numFmtId="0" fontId="9" fillId="10" borderId="77" xfId="0" applyFont="1" applyFill="1" applyBorder="1" applyAlignment="1">
      <alignment horizontal="left" vertical="center" wrapText="1"/>
    </xf>
    <xf numFmtId="0" fontId="9" fillId="10" borderId="75" xfId="0" applyFont="1" applyFill="1" applyBorder="1" applyAlignment="1">
      <alignment horizontal="left" vertical="center" wrapText="1"/>
    </xf>
    <xf numFmtId="0" fontId="9" fillId="10" borderId="76" xfId="0" applyFont="1" applyFill="1" applyBorder="1" applyAlignment="1">
      <alignment horizontal="left" vertical="center" wrapText="1"/>
    </xf>
    <xf numFmtId="0" fontId="40" fillId="10" borderId="25" xfId="0" applyFont="1" applyFill="1" applyBorder="1" applyAlignment="1" applyProtection="1">
      <alignment horizontal="left" vertical="top" wrapText="1"/>
      <protection locked="0"/>
    </xf>
    <xf numFmtId="0" fontId="40" fillId="10" borderId="2" xfId="0" applyFont="1" applyFill="1" applyBorder="1" applyAlignment="1" applyProtection="1">
      <alignment horizontal="left" vertical="top" wrapText="1"/>
      <protection locked="0"/>
    </xf>
    <xf numFmtId="0" fontId="40" fillId="10" borderId="33" xfId="0" applyFont="1" applyFill="1" applyBorder="1" applyAlignment="1" applyProtection="1">
      <alignment horizontal="left" vertical="top" wrapText="1"/>
      <protection locked="0"/>
    </xf>
    <xf numFmtId="0" fontId="40" fillId="10" borderId="26" xfId="0" applyFont="1" applyFill="1" applyBorder="1" applyAlignment="1" applyProtection="1">
      <alignment horizontal="left" vertical="top" wrapText="1"/>
      <protection locked="0"/>
    </xf>
    <xf numFmtId="0" fontId="40" fillId="10" borderId="21" xfId="0" applyFont="1" applyFill="1" applyBorder="1" applyAlignment="1" applyProtection="1">
      <alignment horizontal="left" vertical="top" wrapText="1"/>
      <protection locked="0"/>
    </xf>
    <xf numFmtId="0" fontId="40" fillId="10" borderId="41" xfId="0" applyFont="1" applyFill="1" applyBorder="1" applyAlignment="1" applyProtection="1">
      <alignment horizontal="left" vertical="top" wrapText="1"/>
      <protection locked="0"/>
    </xf>
    <xf numFmtId="0" fontId="9" fillId="10" borderId="74" xfId="0" applyFont="1" applyFill="1" applyBorder="1" applyAlignment="1">
      <alignment horizontal="center" vertical="center" wrapText="1"/>
    </xf>
    <xf numFmtId="0" fontId="9" fillId="10" borderId="75" xfId="0" applyFont="1" applyFill="1" applyBorder="1" applyAlignment="1">
      <alignment horizontal="center" vertical="center" wrapText="1"/>
    </xf>
    <xf numFmtId="0" fontId="9" fillId="10" borderId="78" xfId="0" applyFont="1" applyFill="1" applyBorder="1" applyAlignment="1">
      <alignment horizontal="center" vertical="center" wrapText="1"/>
    </xf>
    <xf numFmtId="0" fontId="40" fillId="15" borderId="25" xfId="0" applyFont="1" applyFill="1" applyBorder="1" applyAlignment="1" applyProtection="1">
      <alignment horizontal="left" vertical="top" wrapText="1"/>
      <protection locked="0"/>
    </xf>
    <xf numFmtId="0" fontId="40" fillId="15" borderId="2" xfId="0" applyFont="1" applyFill="1" applyBorder="1" applyAlignment="1" applyProtection="1">
      <alignment horizontal="left" vertical="top" wrapText="1"/>
      <protection locked="0"/>
    </xf>
    <xf numFmtId="0" fontId="40" fillId="15" borderId="33" xfId="0" applyFont="1" applyFill="1" applyBorder="1" applyAlignment="1" applyProtection="1">
      <alignment horizontal="left" vertical="top" wrapText="1"/>
      <protection locked="0"/>
    </xf>
    <xf numFmtId="0" fontId="40" fillId="15" borderId="26" xfId="0" applyFont="1" applyFill="1" applyBorder="1" applyAlignment="1" applyProtection="1">
      <alignment horizontal="left" vertical="top" wrapText="1"/>
      <protection locked="0"/>
    </xf>
    <xf numFmtId="0" fontId="40" fillId="15" borderId="21" xfId="0" applyFont="1" applyFill="1" applyBorder="1" applyAlignment="1" applyProtection="1">
      <alignment horizontal="left" vertical="top" wrapText="1"/>
      <protection locked="0"/>
    </xf>
    <xf numFmtId="0" fontId="40" fillId="15" borderId="41" xfId="0" applyFont="1" applyFill="1" applyBorder="1" applyAlignment="1" applyProtection="1">
      <alignment horizontal="left" vertical="top" wrapText="1"/>
      <protection locked="0"/>
    </xf>
    <xf numFmtId="0" fontId="10" fillId="15" borderId="78" xfId="0" applyFont="1" applyFill="1" applyBorder="1" applyAlignment="1">
      <alignment horizontal="center" vertical="center" wrapText="1"/>
    </xf>
    <xf numFmtId="0" fontId="9" fillId="0" borderId="48" xfId="0" applyFont="1" applyBorder="1" applyAlignment="1">
      <alignment horizontal="left" vertical="center"/>
    </xf>
    <xf numFmtId="0" fontId="9" fillId="0" borderId="1" xfId="0" applyFont="1" applyBorder="1" applyAlignment="1">
      <alignment horizontal="left" vertical="center"/>
    </xf>
    <xf numFmtId="0" fontId="9" fillId="0" borderId="30" xfId="0" applyFont="1" applyBorder="1" applyAlignment="1">
      <alignment horizontal="left" vertical="center"/>
    </xf>
    <xf numFmtId="0" fontId="9" fillId="0" borderId="21" xfId="0" applyFont="1" applyBorder="1" applyAlignment="1">
      <alignment horizontal="left" vertical="center"/>
    </xf>
    <xf numFmtId="0" fontId="9" fillId="0" borderId="1" xfId="0" applyFont="1" applyBorder="1" applyAlignment="1" applyProtection="1">
      <alignment horizontal="left" vertical="center" wrapText="1"/>
      <protection locked="0"/>
    </xf>
    <xf numFmtId="0" fontId="9" fillId="0" borderId="40" xfId="0" applyFont="1" applyBorder="1" applyAlignment="1" applyProtection="1">
      <alignment horizontal="left" vertical="center" wrapText="1"/>
      <protection locked="0"/>
    </xf>
    <xf numFmtId="0" fontId="9" fillId="0" borderId="21" xfId="0" applyFont="1" applyBorder="1" applyAlignment="1" applyProtection="1">
      <alignment horizontal="left" vertical="center" wrapText="1"/>
      <protection locked="0"/>
    </xf>
    <xf numFmtId="0" fontId="9" fillId="0" borderId="31" xfId="0" applyFont="1" applyBorder="1" applyAlignment="1" applyProtection="1">
      <alignment horizontal="left" vertical="center" wrapText="1"/>
      <protection locked="0"/>
    </xf>
    <xf numFmtId="0" fontId="40" fillId="8" borderId="25" xfId="0" applyFont="1" applyFill="1" applyBorder="1" applyAlignment="1" applyProtection="1">
      <alignment horizontal="left" vertical="top" wrapText="1"/>
      <protection locked="0"/>
    </xf>
    <xf numFmtId="0" fontId="40" fillId="8" borderId="2" xfId="0" applyFont="1" applyFill="1" applyBorder="1" applyAlignment="1" applyProtection="1">
      <alignment horizontal="left" vertical="top" wrapText="1"/>
      <protection locked="0"/>
    </xf>
    <xf numFmtId="0" fontId="40" fillId="8" borderId="33" xfId="0" applyFont="1" applyFill="1" applyBorder="1" applyAlignment="1" applyProtection="1">
      <alignment horizontal="left" vertical="top" wrapText="1"/>
      <protection locked="0"/>
    </xf>
    <xf numFmtId="0" fontId="40" fillId="8" borderId="7" xfId="0" applyFont="1" applyFill="1" applyBorder="1" applyAlignment="1" applyProtection="1">
      <alignment horizontal="left" vertical="top" wrapText="1"/>
      <protection locked="0"/>
    </xf>
    <xf numFmtId="0" fontId="40" fillId="8" borderId="0" xfId="0" applyFont="1" applyFill="1" applyAlignment="1" applyProtection="1">
      <alignment horizontal="left" vertical="top" wrapText="1"/>
      <protection locked="0"/>
    </xf>
    <xf numFmtId="0" fontId="40" fillId="8" borderId="35" xfId="0" applyFont="1" applyFill="1" applyBorder="1" applyAlignment="1" applyProtection="1">
      <alignment horizontal="left" vertical="top" wrapText="1"/>
      <protection locked="0"/>
    </xf>
    <xf numFmtId="0" fontId="40" fillId="8" borderId="26" xfId="0" applyFont="1" applyFill="1" applyBorder="1" applyAlignment="1" applyProtection="1">
      <alignment horizontal="left" vertical="top" wrapText="1"/>
      <protection locked="0"/>
    </xf>
    <xf numFmtId="0" fontId="40" fillId="8" borderId="21" xfId="0" applyFont="1" applyFill="1" applyBorder="1" applyAlignment="1" applyProtection="1">
      <alignment horizontal="left" vertical="top" wrapText="1"/>
      <protection locked="0"/>
    </xf>
    <xf numFmtId="0" fontId="40" fillId="8" borderId="41" xfId="0" applyFont="1" applyFill="1" applyBorder="1" applyAlignment="1" applyProtection="1">
      <alignment horizontal="left" vertical="top" wrapText="1"/>
      <protection locked="0"/>
    </xf>
    <xf numFmtId="0" fontId="9" fillId="10" borderId="76" xfId="0" applyFont="1" applyFill="1" applyBorder="1" applyAlignment="1">
      <alignment horizontal="center" vertical="center" wrapText="1"/>
    </xf>
    <xf numFmtId="0" fontId="9" fillId="0" borderId="28" xfId="0" applyFont="1" applyBorder="1" applyAlignment="1">
      <alignment horizontal="left" vertical="top" wrapText="1"/>
    </xf>
    <xf numFmtId="0" fontId="9" fillId="0" borderId="10" xfId="0" applyFont="1" applyBorder="1" applyAlignment="1">
      <alignment horizontal="left" vertical="top" wrapText="1"/>
    </xf>
    <xf numFmtId="0" fontId="41" fillId="18" borderId="1" xfId="0" applyFont="1" applyFill="1" applyBorder="1" applyAlignment="1">
      <alignment horizontal="right" wrapText="1"/>
    </xf>
    <xf numFmtId="0" fontId="41" fillId="18" borderId="58" xfId="0" applyFont="1" applyFill="1" applyBorder="1" applyAlignment="1">
      <alignment horizontal="right" wrapText="1"/>
    </xf>
    <xf numFmtId="0" fontId="41" fillId="18" borderId="1" xfId="0" applyFont="1" applyFill="1" applyBorder="1" applyAlignment="1">
      <alignment horizontal="left" wrapText="1"/>
    </xf>
    <xf numFmtId="0" fontId="35" fillId="18" borderId="8" xfId="0" applyFont="1" applyFill="1" applyBorder="1" applyAlignment="1">
      <alignment horizontal="center" vertical="center"/>
    </xf>
    <xf numFmtId="0" fontId="38" fillId="0" borderId="83" xfId="0" applyFont="1" applyBorder="1" applyAlignment="1" applyProtection="1">
      <alignment horizontal="left" vertical="top" wrapText="1"/>
      <protection locked="0"/>
    </xf>
    <xf numFmtId="0" fontId="38" fillId="0" borderId="79" xfId="0" applyFont="1" applyBorder="1" applyAlignment="1" applyProtection="1">
      <alignment horizontal="left" vertical="top" wrapText="1"/>
      <protection locked="0"/>
    </xf>
    <xf numFmtId="0" fontId="38" fillId="0" borderId="84" xfId="0" applyFont="1" applyBorder="1" applyAlignment="1" applyProtection="1">
      <alignment horizontal="left" vertical="top" wrapText="1"/>
      <protection locked="0"/>
    </xf>
    <xf numFmtId="0" fontId="5" fillId="18" borderId="7" xfId="0" applyFont="1" applyFill="1" applyBorder="1" applyAlignment="1">
      <alignment horizontal="left" vertical="center" wrapText="1"/>
    </xf>
    <xf numFmtId="0" fontId="5" fillId="18" borderId="0" xfId="0" applyFont="1" applyFill="1" applyAlignment="1">
      <alignment horizontal="left" vertical="center" wrapText="1"/>
    </xf>
    <xf numFmtId="0" fontId="9" fillId="0" borderId="28" xfId="0" applyFont="1" applyBorder="1" applyAlignment="1">
      <alignment horizontal="left" vertical="top"/>
    </xf>
    <xf numFmtId="0" fontId="9" fillId="0" borderId="2" xfId="0" applyFont="1" applyBorder="1" applyAlignment="1">
      <alignment horizontal="left" vertical="top"/>
    </xf>
    <xf numFmtId="0" fontId="9" fillId="0" borderId="106" xfId="0" applyFont="1" applyBorder="1" applyAlignment="1">
      <alignment horizontal="left" vertical="center"/>
    </xf>
    <xf numFmtId="0" fontId="9" fillId="0" borderId="6" xfId="0" applyFont="1" applyBorder="1" applyAlignment="1">
      <alignment horizontal="left" vertical="center"/>
    </xf>
    <xf numFmtId="0" fontId="9" fillId="0" borderId="106" xfId="0" applyFont="1" applyBorder="1" applyAlignment="1">
      <alignment horizontal="center" vertical="top"/>
    </xf>
    <xf numFmtId="0" fontId="9" fillId="0" borderId="6" xfId="0" applyFont="1" applyBorder="1" applyAlignment="1">
      <alignment horizontal="center" vertical="top"/>
    </xf>
    <xf numFmtId="0" fontId="9" fillId="0" borderId="6" xfId="0" applyFont="1" applyBorder="1" applyAlignment="1">
      <alignment horizontal="left" vertical="center" wrapText="1"/>
    </xf>
    <xf numFmtId="0" fontId="9" fillId="0" borderId="107" xfId="0" applyFont="1" applyBorder="1" applyAlignment="1">
      <alignment horizontal="left" vertical="center" wrapText="1"/>
    </xf>
    <xf numFmtId="0" fontId="9" fillId="0" borderId="2" xfId="0" applyFont="1" applyBorder="1" applyAlignment="1">
      <alignment horizontal="left" vertical="center" wrapText="1"/>
    </xf>
    <xf numFmtId="0" fontId="8" fillId="0" borderId="6" xfId="0" applyFont="1" applyBorder="1" applyAlignment="1">
      <alignment horizontal="left" vertical="top" wrapText="1"/>
    </xf>
    <xf numFmtId="0" fontId="9" fillId="0" borderId="6" xfId="0" applyFont="1" applyBorder="1" applyAlignment="1">
      <alignment horizontal="left" vertical="top" wrapText="1"/>
    </xf>
    <xf numFmtId="0" fontId="9" fillId="0" borderId="107" xfId="0" applyFont="1" applyBorder="1" applyAlignment="1">
      <alignment horizontal="left" vertical="top" wrapText="1"/>
    </xf>
    <xf numFmtId="0" fontId="40" fillId="8" borderId="82" xfId="0" applyFont="1" applyFill="1" applyBorder="1" applyAlignment="1" applyProtection="1">
      <alignment horizontal="left" vertical="top" wrapText="1"/>
      <protection locked="0"/>
    </xf>
    <xf numFmtId="0" fontId="40" fillId="8" borderId="37" xfId="0" applyFont="1" applyFill="1" applyBorder="1" applyAlignment="1" applyProtection="1">
      <alignment horizontal="left" vertical="top" wrapText="1"/>
      <protection locked="0"/>
    </xf>
    <xf numFmtId="0" fontId="40" fillId="8" borderId="38" xfId="0" applyFont="1" applyFill="1" applyBorder="1" applyAlignment="1" applyProtection="1">
      <alignment horizontal="left" vertical="top" wrapText="1"/>
      <protection locked="0"/>
    </xf>
    <xf numFmtId="0" fontId="38" fillId="14" borderId="36" xfId="0" applyFont="1" applyFill="1" applyBorder="1" applyAlignment="1" applyProtection="1">
      <alignment horizontal="left" vertical="center" wrapText="1"/>
      <protection locked="0"/>
    </xf>
    <xf numFmtId="0" fontId="38" fillId="14" borderId="37" xfId="0" applyFont="1" applyFill="1" applyBorder="1" applyAlignment="1" applyProtection="1">
      <alignment horizontal="left" vertical="center" wrapText="1"/>
      <protection locked="0"/>
    </xf>
    <xf numFmtId="0" fontId="8" fillId="12" borderId="0" xfId="0" applyFont="1" applyFill="1" applyAlignment="1">
      <alignment horizontal="center"/>
      <extLst>
        <ext xmlns:xfpb="http://schemas.microsoft.com/office/spreadsheetml/2022/featurepropertybag" uri="{C7286773-470A-42A8-94C5-96B5CB345126}">
          <xfpb:xfComplement i="0"/>
        </ext>
      </extLst>
    </xf>
    <xf numFmtId="0" fontId="8" fillId="12" borderId="34" xfId="0" applyFont="1" applyFill="1" applyBorder="1" applyAlignment="1">
      <alignment horizontal="center"/>
      <extLst>
        <ext xmlns:xfpb="http://schemas.microsoft.com/office/spreadsheetml/2022/featurepropertybag" uri="{C7286773-470A-42A8-94C5-96B5CB345126}">
          <xfpb:xfComplement i="0"/>
        </ext>
      </extLst>
    </xf>
    <xf numFmtId="0" fontId="5" fillId="18" borderId="53" xfId="0" applyFont="1" applyFill="1" applyBorder="1" applyAlignment="1">
      <alignment horizontal="center" vertical="center" wrapText="1"/>
    </xf>
    <xf numFmtId="0" fontId="9" fillId="0" borderId="6" xfId="0" applyFont="1" applyBorder="1" applyAlignment="1">
      <alignment horizontal="left" vertical="top"/>
    </xf>
    <xf numFmtId="0" fontId="9" fillId="0" borderId="107" xfId="0" applyFont="1" applyBorder="1" applyAlignment="1">
      <alignment horizontal="left" vertical="top"/>
    </xf>
    <xf numFmtId="0" fontId="38" fillId="8" borderId="32" xfId="0" applyFont="1" applyFill="1" applyBorder="1" applyAlignment="1" applyProtection="1">
      <alignment horizontal="left" vertical="top" wrapText="1"/>
      <protection locked="0"/>
    </xf>
    <xf numFmtId="0" fontId="38" fillId="8" borderId="34" xfId="0" applyFont="1" applyFill="1" applyBorder="1" applyAlignment="1" applyProtection="1">
      <alignment horizontal="left" vertical="top" wrapText="1"/>
      <protection locked="0"/>
    </xf>
    <xf numFmtId="0" fontId="38" fillId="8" borderId="53" xfId="0" applyFont="1" applyFill="1" applyBorder="1" applyAlignment="1" applyProtection="1">
      <alignment horizontal="left" vertical="top" wrapText="1"/>
      <protection locked="0"/>
    </xf>
    <xf numFmtId="0" fontId="40" fillId="14" borderId="32" xfId="0" applyFont="1" applyFill="1" applyBorder="1" applyAlignment="1" applyProtection="1">
      <alignment horizontal="left" vertical="top" wrapText="1"/>
      <protection locked="0"/>
    </xf>
    <xf numFmtId="0" fontId="40" fillId="14" borderId="2" xfId="0" applyFont="1" applyFill="1" applyBorder="1" applyAlignment="1" applyProtection="1">
      <alignment horizontal="left" vertical="top" wrapText="1"/>
      <protection locked="0"/>
    </xf>
    <xf numFmtId="0" fontId="40" fillId="14" borderId="33" xfId="0" applyFont="1" applyFill="1" applyBorder="1" applyAlignment="1" applyProtection="1">
      <alignment horizontal="left" vertical="top" wrapText="1"/>
      <protection locked="0"/>
    </xf>
    <xf numFmtId="0" fontId="40" fillId="14" borderId="53" xfId="0" applyFont="1" applyFill="1" applyBorder="1" applyAlignment="1" applyProtection="1">
      <alignment horizontal="left" vertical="top" wrapText="1"/>
      <protection locked="0"/>
    </xf>
    <xf numFmtId="0" fontId="40" fillId="14" borderId="21" xfId="0" applyFont="1" applyFill="1" applyBorder="1" applyAlignment="1" applyProtection="1">
      <alignment horizontal="left" vertical="top" wrapText="1"/>
      <protection locked="0"/>
    </xf>
    <xf numFmtId="0" fontId="40" fillId="14" borderId="41" xfId="0" applyFont="1" applyFill="1" applyBorder="1" applyAlignment="1" applyProtection="1">
      <alignment horizontal="left" vertical="top" wrapText="1"/>
      <protection locked="0"/>
    </xf>
    <xf numFmtId="0" fontId="10" fillId="14" borderId="74" xfId="0" applyFont="1" applyFill="1" applyBorder="1" applyAlignment="1">
      <alignment horizontal="center" vertical="center" wrapText="1"/>
    </xf>
    <xf numFmtId="0" fontId="10" fillId="14" borderId="75" xfId="0" applyFont="1" applyFill="1" applyBorder="1" applyAlignment="1">
      <alignment horizontal="center" vertical="center" wrapText="1"/>
    </xf>
    <xf numFmtId="0" fontId="10" fillId="14" borderId="76" xfId="0" applyFont="1" applyFill="1" applyBorder="1" applyAlignment="1">
      <alignment horizontal="center" vertical="center" wrapText="1"/>
    </xf>
    <xf numFmtId="0" fontId="38" fillId="0" borderId="73" xfId="0" applyFont="1" applyBorder="1" applyAlignment="1" applyProtection="1">
      <alignment horizontal="left" vertical="top" wrapText="1"/>
      <protection locked="0"/>
    </xf>
    <xf numFmtId="0" fontId="38" fillId="0" borderId="70" xfId="0" applyFont="1" applyBorder="1" applyAlignment="1">
      <alignment horizontal="center" vertical="center" wrapText="1"/>
    </xf>
    <xf numFmtId="0" fontId="10" fillId="0" borderId="41" xfId="0" applyFont="1" applyBorder="1" applyAlignment="1" applyProtection="1">
      <alignment horizontal="left" vertical="top" wrapText="1"/>
      <protection locked="0"/>
    </xf>
    <xf numFmtId="0" fontId="41" fillId="18" borderId="49" xfId="0" applyFont="1" applyFill="1" applyBorder="1" applyAlignment="1">
      <alignment horizontal="left" wrapText="1"/>
    </xf>
    <xf numFmtId="0" fontId="41" fillId="18" borderId="49" xfId="0" applyFont="1" applyFill="1" applyBorder="1" applyAlignment="1">
      <alignment horizontal="right" wrapText="1"/>
    </xf>
    <xf numFmtId="0" fontId="41" fillId="18" borderId="89" xfId="0" applyFont="1" applyFill="1" applyBorder="1" applyAlignment="1">
      <alignment horizontal="right" wrapText="1"/>
    </xf>
    <xf numFmtId="0" fontId="9" fillId="0" borderId="122" xfId="0" applyFont="1" applyBorder="1" applyAlignment="1">
      <alignment horizontal="left" vertical="center"/>
    </xf>
    <xf numFmtId="0" fontId="9" fillId="0" borderId="49" xfId="0" applyFont="1" applyBorder="1" applyAlignment="1">
      <alignment horizontal="left" vertical="center"/>
    </xf>
    <xf numFmtId="0" fontId="9" fillId="0" borderId="49"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21" xfId="0" applyFont="1" applyBorder="1" applyAlignment="1" applyProtection="1">
      <alignment horizontal="left" vertical="top" wrapText="1"/>
      <protection locked="0"/>
    </xf>
    <xf numFmtId="0" fontId="9" fillId="0" borderId="41" xfId="0" applyFont="1" applyBorder="1" applyAlignment="1" applyProtection="1">
      <alignment horizontal="left" vertical="top" wrapText="1"/>
      <protection locked="0"/>
    </xf>
    <xf numFmtId="0" fontId="5" fillId="18" borderId="34" xfId="0" applyFont="1" applyFill="1" applyBorder="1" applyAlignment="1">
      <alignment horizontal="center" vertical="center" wrapText="1"/>
    </xf>
    <xf numFmtId="0" fontId="5" fillId="18" borderId="0" xfId="0" applyFont="1" applyFill="1" applyAlignment="1">
      <alignment horizontal="center" vertical="center" wrapText="1"/>
    </xf>
    <xf numFmtId="0" fontId="5" fillId="18" borderId="20" xfId="0" applyFont="1" applyFill="1" applyBorder="1" applyAlignment="1">
      <alignment horizontal="center" vertical="center" wrapText="1"/>
    </xf>
    <xf numFmtId="0" fontId="8" fillId="0" borderId="33" xfId="0" applyFont="1" applyBorder="1" applyAlignment="1" applyProtection="1">
      <alignment horizontal="left" vertical="center"/>
      <protection locked="0"/>
    </xf>
    <xf numFmtId="0" fontId="9" fillId="0" borderId="32" xfId="0" applyFont="1" applyBorder="1" applyAlignment="1">
      <alignment vertical="top"/>
    </xf>
    <xf numFmtId="0" fontId="9" fillId="0" borderId="33" xfId="0" applyFont="1" applyBorder="1" applyAlignment="1">
      <alignment horizontal="left" vertical="top" wrapText="1"/>
    </xf>
    <xf numFmtId="0" fontId="9" fillId="0" borderId="32" xfId="0" applyFont="1" applyBorder="1" applyAlignment="1">
      <alignment horizontal="left" vertical="top" wrapText="1"/>
    </xf>
    <xf numFmtId="0" fontId="9" fillId="18" borderId="94" xfId="0" applyFont="1" applyFill="1" applyBorder="1" applyAlignment="1">
      <alignment vertical="center"/>
    </xf>
    <xf numFmtId="0" fontId="72" fillId="26" borderId="57" xfId="0" applyFont="1" applyFill="1" applyBorder="1" applyAlignment="1">
      <alignment horizontal="center" vertical="center" wrapText="1"/>
    </xf>
    <xf numFmtId="0" fontId="72" fillId="26" borderId="43" xfId="0" applyFont="1" applyFill="1" applyBorder="1" applyAlignment="1">
      <alignment horizontal="center" vertical="center" wrapText="1"/>
    </xf>
    <xf numFmtId="0" fontId="72" fillId="26" borderId="94" xfId="0" applyFont="1" applyFill="1" applyBorder="1" applyAlignment="1">
      <alignment horizontal="center" vertical="center" wrapText="1"/>
    </xf>
    <xf numFmtId="0" fontId="9" fillId="11" borderId="53" xfId="0" applyFont="1" applyFill="1" applyBorder="1" applyAlignment="1">
      <alignment vertical="center"/>
    </xf>
    <xf numFmtId="0" fontId="9" fillId="11" borderId="21" xfId="0" applyFont="1" applyFill="1" applyBorder="1" applyAlignment="1">
      <alignment vertical="center"/>
    </xf>
    <xf numFmtId="0" fontId="9" fillId="11" borderId="41" xfId="0" applyFont="1" applyFill="1" applyBorder="1" applyAlignment="1">
      <alignment vertical="center"/>
    </xf>
    <xf numFmtId="0" fontId="8" fillId="11" borderId="53" xfId="0" applyFont="1" applyFill="1" applyBorder="1"/>
    <xf numFmtId="0" fontId="8" fillId="11" borderId="21" xfId="0" applyFont="1" applyFill="1" applyBorder="1"/>
    <xf numFmtId="0" fontId="8" fillId="11" borderId="41" xfId="0" applyFont="1" applyFill="1" applyBorder="1"/>
    <xf numFmtId="0" fontId="5" fillId="13" borderId="123" xfId="0" applyFont="1" applyFill="1" applyBorder="1" applyAlignment="1">
      <alignment horizontal="center"/>
    </xf>
    <xf numFmtId="0" fontId="5" fillId="13" borderId="124" xfId="0" applyFont="1" applyFill="1" applyBorder="1" applyAlignment="1">
      <alignment horizontal="center"/>
    </xf>
    <xf numFmtId="0" fontId="77" fillId="18" borderId="52" xfId="0" applyFont="1" applyFill="1" applyBorder="1" applyAlignment="1">
      <alignment vertical="center" wrapText="1"/>
    </xf>
    <xf numFmtId="0" fontId="39" fillId="18" borderId="56" xfId="0" applyFont="1" applyFill="1" applyBorder="1" applyAlignment="1">
      <alignment vertical="center" wrapText="1"/>
    </xf>
    <xf numFmtId="0" fontId="39" fillId="18" borderId="46" xfId="0" applyFont="1" applyFill="1" applyBorder="1" applyAlignment="1">
      <alignment vertical="center" wrapText="1"/>
    </xf>
    <xf numFmtId="0" fontId="39" fillId="18" borderId="45" xfId="0" applyFont="1" applyFill="1" applyBorder="1" applyAlignment="1">
      <alignment vertical="center" wrapText="1"/>
    </xf>
    <xf numFmtId="0" fontId="9" fillId="18" borderId="32" xfId="0" applyFont="1" applyFill="1" applyBorder="1" applyAlignment="1">
      <alignment horizontal="left" vertical="top" wrapText="1"/>
    </xf>
    <xf numFmtId="0" fontId="9" fillId="18" borderId="34" xfId="0" applyFont="1" applyFill="1" applyBorder="1" applyAlignment="1">
      <alignment horizontal="left" vertical="top" wrapText="1"/>
    </xf>
    <xf numFmtId="0" fontId="9" fillId="18" borderId="94" xfId="0" applyFont="1" applyFill="1" applyBorder="1" applyAlignment="1">
      <alignment horizontal="left" vertical="center" wrapText="1"/>
    </xf>
    <xf numFmtId="0" fontId="40" fillId="11" borderId="32" xfId="0" applyFont="1" applyFill="1" applyBorder="1" applyAlignment="1" applyProtection="1">
      <alignment horizontal="left" vertical="top" wrapText="1"/>
      <protection locked="0"/>
    </xf>
    <xf numFmtId="0" fontId="40" fillId="11" borderId="2" xfId="0" applyFont="1" applyFill="1" applyBorder="1" applyAlignment="1" applyProtection="1">
      <alignment horizontal="left" vertical="top" wrapText="1"/>
      <protection locked="0"/>
    </xf>
    <xf numFmtId="0" fontId="40" fillId="11" borderId="33" xfId="0" applyFont="1" applyFill="1" applyBorder="1" applyAlignment="1" applyProtection="1">
      <alignment horizontal="left" vertical="top" wrapText="1"/>
      <protection locked="0"/>
    </xf>
    <xf numFmtId="0" fontId="40" fillId="11" borderId="53" xfId="0" applyFont="1" applyFill="1" applyBorder="1" applyAlignment="1" applyProtection="1">
      <alignment horizontal="left" vertical="top" wrapText="1"/>
      <protection locked="0"/>
    </xf>
    <xf numFmtId="0" fontId="40" fillId="11" borderId="21" xfId="0" applyFont="1" applyFill="1" applyBorder="1" applyAlignment="1" applyProtection="1">
      <alignment horizontal="left" vertical="top" wrapText="1"/>
      <protection locked="0"/>
    </xf>
    <xf numFmtId="0" fontId="40" fillId="11" borderId="41" xfId="0" applyFont="1" applyFill="1" applyBorder="1" applyAlignment="1" applyProtection="1">
      <alignment horizontal="left" vertical="top" wrapText="1"/>
      <protection locked="0"/>
    </xf>
    <xf numFmtId="0" fontId="38" fillId="8" borderId="36" xfId="0" applyFont="1" applyFill="1" applyBorder="1" applyAlignment="1" applyProtection="1">
      <alignment horizontal="left" vertical="top" wrapText="1"/>
      <protection locked="0"/>
    </xf>
    <xf numFmtId="0" fontId="8" fillId="18" borderId="36" xfId="0" applyFont="1" applyFill="1" applyBorder="1" applyAlignment="1">
      <alignment horizontal="center" vertical="center" wrapText="1"/>
    </xf>
    <xf numFmtId="0" fontId="8" fillId="18" borderId="37" xfId="0" applyFont="1" applyFill="1" applyBorder="1" applyAlignment="1">
      <alignment horizontal="center" vertical="center" wrapText="1"/>
    </xf>
    <xf numFmtId="0" fontId="8" fillId="18" borderId="50" xfId="0" applyFont="1" applyFill="1" applyBorder="1" applyAlignment="1">
      <alignment horizontal="center" vertical="center" wrapText="1"/>
    </xf>
    <xf numFmtId="0" fontId="41" fillId="18" borderId="96" xfId="0" applyFont="1" applyFill="1" applyBorder="1" applyAlignment="1">
      <alignment horizontal="center" vertical="center" wrapText="1"/>
    </xf>
    <xf numFmtId="0" fontId="72" fillId="26" borderId="123" xfId="0" applyFont="1" applyFill="1" applyBorder="1" applyAlignment="1">
      <alignment horizontal="center" vertical="center" wrapText="1"/>
    </xf>
    <xf numFmtId="0" fontId="72" fillId="26" borderId="64" xfId="0" applyFont="1" applyFill="1" applyBorder="1" applyAlignment="1">
      <alignment horizontal="center" vertical="center" wrapText="1"/>
    </xf>
    <xf numFmtId="0" fontId="72" fillId="26" borderId="124" xfId="0" applyFont="1" applyFill="1" applyBorder="1" applyAlignment="1">
      <alignment horizontal="center" vertical="center" wrapText="1"/>
    </xf>
    <xf numFmtId="0" fontId="9" fillId="9" borderId="74" xfId="0" applyFont="1" applyFill="1" applyBorder="1" applyAlignment="1">
      <alignment horizontal="left" vertical="center" wrapText="1"/>
    </xf>
    <xf numFmtId="0" fontId="9" fillId="9" borderId="75" xfId="0" applyFont="1" applyFill="1" applyBorder="1" applyAlignment="1">
      <alignment horizontal="left" vertical="center" wrapText="1"/>
    </xf>
    <xf numFmtId="0" fontId="9" fillId="9" borderId="76" xfId="0" applyFont="1" applyFill="1" applyBorder="1" applyAlignment="1">
      <alignment horizontal="left" vertical="center" wrapText="1"/>
    </xf>
    <xf numFmtId="0" fontId="10" fillId="9" borderId="74" xfId="0" applyFont="1" applyFill="1" applyBorder="1" applyAlignment="1">
      <alignment horizontal="center" vertical="center" wrapText="1"/>
    </xf>
    <xf numFmtId="0" fontId="10" fillId="9" borderId="75" xfId="0" applyFont="1" applyFill="1" applyBorder="1" applyAlignment="1">
      <alignment horizontal="center" vertical="center" wrapText="1"/>
    </xf>
    <xf numFmtId="0" fontId="10" fillId="9" borderId="76" xfId="0" applyFont="1" applyFill="1" applyBorder="1" applyAlignment="1">
      <alignment horizontal="center" vertical="center" wrapText="1"/>
    </xf>
    <xf numFmtId="0" fontId="38" fillId="8" borderId="46" xfId="0" applyFont="1" applyFill="1" applyBorder="1" applyAlignment="1" applyProtection="1">
      <alignment horizontal="left" vertical="top" wrapText="1"/>
      <protection locked="0"/>
    </xf>
    <xf numFmtId="0" fontId="38" fillId="8" borderId="13" xfId="0" applyFont="1" applyFill="1" applyBorder="1" applyAlignment="1" applyProtection="1">
      <alignment horizontal="left" vertical="top" wrapText="1"/>
      <protection locked="0"/>
    </xf>
    <xf numFmtId="0" fontId="38" fillId="8" borderId="45" xfId="0" applyFont="1" applyFill="1" applyBorder="1" applyAlignment="1" applyProtection="1">
      <alignment horizontal="left" vertical="top" wrapText="1"/>
      <protection locked="0"/>
    </xf>
    <xf numFmtId="0" fontId="9" fillId="18" borderId="52" xfId="0" applyFont="1" applyFill="1" applyBorder="1" applyAlignment="1">
      <alignment horizontal="left" vertical="top" wrapText="1"/>
    </xf>
    <xf numFmtId="0" fontId="9" fillId="18" borderId="1" xfId="0" applyFont="1" applyFill="1" applyBorder="1" applyAlignment="1">
      <alignment horizontal="left" vertical="top" wrapText="1"/>
    </xf>
    <xf numFmtId="0" fontId="9" fillId="18" borderId="56" xfId="0" applyFont="1" applyFill="1" applyBorder="1" applyAlignment="1">
      <alignment horizontal="left" vertical="top" wrapText="1"/>
    </xf>
    <xf numFmtId="0" fontId="9" fillId="18" borderId="35" xfId="0" applyFont="1" applyFill="1" applyBorder="1" applyAlignment="1">
      <alignment horizontal="left" vertical="top" wrapText="1"/>
    </xf>
    <xf numFmtId="0" fontId="9" fillId="18" borderId="36" xfId="0" applyFont="1" applyFill="1" applyBorder="1" applyAlignment="1">
      <alignment horizontal="left" vertical="top" wrapText="1"/>
    </xf>
    <xf numFmtId="0" fontId="9" fillId="18" borderId="37" xfId="0" applyFont="1" applyFill="1" applyBorder="1" applyAlignment="1">
      <alignment horizontal="left" vertical="top" wrapText="1"/>
    </xf>
    <xf numFmtId="0" fontId="9" fillId="18" borderId="38" xfId="0" applyFont="1" applyFill="1" applyBorder="1" applyAlignment="1">
      <alignment horizontal="left" vertical="top" wrapText="1"/>
    </xf>
    <xf numFmtId="0" fontId="40" fillId="9" borderId="32" xfId="0" applyFont="1" applyFill="1" applyBorder="1" applyAlignment="1" applyProtection="1">
      <alignment horizontal="left" vertical="top" wrapText="1"/>
      <protection locked="0"/>
    </xf>
    <xf numFmtId="0" fontId="40" fillId="9" borderId="2" xfId="0" applyFont="1" applyFill="1" applyBorder="1" applyAlignment="1" applyProtection="1">
      <alignment horizontal="left" vertical="top" wrapText="1"/>
      <protection locked="0"/>
    </xf>
    <xf numFmtId="0" fontId="40" fillId="9" borderId="33" xfId="0" applyFont="1" applyFill="1" applyBorder="1" applyAlignment="1" applyProtection="1">
      <alignment horizontal="left" vertical="top" wrapText="1"/>
      <protection locked="0"/>
    </xf>
    <xf numFmtId="0" fontId="40" fillId="9" borderId="53" xfId="0" applyFont="1" applyFill="1" applyBorder="1" applyAlignment="1" applyProtection="1">
      <alignment horizontal="left" vertical="top" wrapText="1"/>
      <protection locked="0"/>
    </xf>
    <xf numFmtId="0" fontId="40" fillId="9" borderId="21" xfId="0" applyFont="1" applyFill="1" applyBorder="1" applyAlignment="1" applyProtection="1">
      <alignment horizontal="left" vertical="top" wrapText="1"/>
      <protection locked="0"/>
    </xf>
    <xf numFmtId="0" fontId="40" fillId="9" borderId="41" xfId="0" applyFont="1" applyFill="1" applyBorder="1" applyAlignment="1" applyProtection="1">
      <alignment horizontal="left" vertical="top" wrapText="1"/>
      <protection locked="0"/>
    </xf>
    <xf numFmtId="0" fontId="40" fillId="10" borderId="32" xfId="0" applyFont="1" applyFill="1" applyBorder="1" applyAlignment="1" applyProtection="1">
      <alignment horizontal="left" vertical="top" wrapText="1"/>
      <protection locked="0"/>
    </xf>
    <xf numFmtId="0" fontId="40" fillId="10" borderId="53" xfId="0" applyFont="1" applyFill="1" applyBorder="1" applyAlignment="1" applyProtection="1">
      <alignment horizontal="left" vertical="top" wrapText="1"/>
      <protection locked="0"/>
    </xf>
    <xf numFmtId="0" fontId="9" fillId="10" borderId="74" xfId="0" applyFont="1" applyFill="1" applyBorder="1" applyAlignment="1">
      <alignment horizontal="left" vertical="center" wrapText="1"/>
    </xf>
    <xf numFmtId="0" fontId="9" fillId="15" borderId="74" xfId="0" applyFont="1" applyFill="1" applyBorder="1" applyAlignment="1">
      <alignment horizontal="left" vertical="center" wrapText="1"/>
    </xf>
    <xf numFmtId="0" fontId="40" fillId="15" borderId="32" xfId="0" applyFont="1" applyFill="1" applyBorder="1" applyAlignment="1" applyProtection="1">
      <alignment horizontal="left" vertical="top" wrapText="1"/>
      <protection locked="0"/>
    </xf>
    <xf numFmtId="0" fontId="40" fillId="15" borderId="53" xfId="0" applyFont="1" applyFill="1" applyBorder="1" applyAlignment="1" applyProtection="1">
      <alignment horizontal="left" vertical="top" wrapText="1"/>
      <protection locked="0"/>
    </xf>
    <xf numFmtId="0" fontId="9" fillId="16" borderId="74" xfId="0" applyFont="1" applyFill="1" applyBorder="1" applyAlignment="1">
      <alignment horizontal="left" vertical="center" wrapText="1"/>
    </xf>
    <xf numFmtId="0" fontId="40" fillId="16" borderId="32" xfId="0" applyFont="1" applyFill="1" applyBorder="1" applyAlignment="1" applyProtection="1">
      <alignment horizontal="left" vertical="top" wrapText="1"/>
      <protection locked="0"/>
    </xf>
    <xf numFmtId="0" fontId="40" fillId="16" borderId="53" xfId="0" applyFont="1" applyFill="1" applyBorder="1" applyAlignment="1" applyProtection="1">
      <alignment horizontal="left" vertical="top" wrapText="1"/>
      <protection locked="0"/>
    </xf>
    <xf numFmtId="0" fontId="38" fillId="0" borderId="114" xfId="0" applyFont="1" applyBorder="1" applyAlignment="1" applyProtection="1">
      <alignment horizontal="left" vertical="top" wrapText="1"/>
      <protection locked="0"/>
    </xf>
    <xf numFmtId="0" fontId="38" fillId="0" borderId="114" xfId="0" applyFont="1" applyBorder="1" applyAlignment="1" applyProtection="1">
      <alignment horizontal="center" vertical="top" wrapText="1"/>
      <protection locked="0"/>
    </xf>
    <xf numFmtId="0" fontId="38" fillId="0" borderId="113" xfId="0" applyFont="1" applyBorder="1" applyAlignment="1" applyProtection="1">
      <alignment horizontal="center" vertical="top" wrapText="1"/>
      <protection locked="0"/>
    </xf>
    <xf numFmtId="0" fontId="5" fillId="13" borderId="46" xfId="0" applyFont="1" applyFill="1" applyBorder="1" applyAlignment="1">
      <alignment horizontal="center"/>
    </xf>
    <xf numFmtId="0" fontId="5" fillId="13" borderId="13" xfId="0" applyFont="1" applyFill="1" applyBorder="1" applyAlignment="1">
      <alignment horizontal="center"/>
    </xf>
    <xf numFmtId="0" fontId="5" fillId="13" borderId="45" xfId="0" applyFont="1" applyFill="1" applyBorder="1" applyAlignment="1">
      <alignment horizontal="center"/>
    </xf>
    <xf numFmtId="0" fontId="8" fillId="18" borderId="32" xfId="0" applyFont="1" applyFill="1" applyBorder="1" applyAlignment="1">
      <alignment horizontal="center" vertical="top" wrapText="1"/>
    </xf>
    <xf numFmtId="0" fontId="8" fillId="18" borderId="2" xfId="0" applyFont="1" applyFill="1" applyBorder="1" applyAlignment="1">
      <alignment horizontal="center" vertical="top" wrapText="1"/>
    </xf>
    <xf numFmtId="0" fontId="8" fillId="18" borderId="3" xfId="0" applyFont="1" applyFill="1" applyBorder="1" applyAlignment="1">
      <alignment horizontal="center" vertical="top" wrapText="1"/>
    </xf>
    <xf numFmtId="0" fontId="8" fillId="18" borderId="34" xfId="0" applyFont="1" applyFill="1" applyBorder="1" applyAlignment="1">
      <alignment horizontal="center" vertical="top" wrapText="1"/>
    </xf>
    <xf numFmtId="0" fontId="8" fillId="18" borderId="0" xfId="0" applyFont="1" applyFill="1" applyAlignment="1">
      <alignment horizontal="center" vertical="top" wrapText="1"/>
    </xf>
    <xf numFmtId="0" fontId="8" fillId="18" borderId="20" xfId="0" applyFont="1" applyFill="1" applyBorder="1" applyAlignment="1">
      <alignment horizontal="center" vertical="top" wrapText="1"/>
    </xf>
    <xf numFmtId="0" fontId="80" fillId="18" borderId="15" xfId="0" applyFont="1" applyFill="1" applyBorder="1" applyAlignment="1">
      <alignment horizontal="center" vertical="top" wrapText="1"/>
    </xf>
    <xf numFmtId="0" fontId="80" fillId="18" borderId="16" xfId="0" applyFont="1" applyFill="1" applyBorder="1" applyAlignment="1">
      <alignment horizontal="center" vertical="top" wrapText="1"/>
    </xf>
    <xf numFmtId="0" fontId="38" fillId="0" borderId="32" xfId="0" applyFont="1" applyBorder="1" applyProtection="1">
      <protection locked="0"/>
    </xf>
    <xf numFmtId="0" fontId="38" fillId="0" borderId="2" xfId="0" applyFont="1" applyBorder="1" applyProtection="1">
      <protection locked="0"/>
    </xf>
    <xf numFmtId="0" fontId="38" fillId="0" borderId="33" xfId="0" applyFont="1" applyBorder="1" applyProtection="1">
      <protection locked="0"/>
    </xf>
    <xf numFmtId="0" fontId="38" fillId="0" borderId="85" xfId="0" applyFont="1" applyBorder="1" applyAlignment="1" applyProtection="1">
      <alignment horizontal="left" vertical="top" wrapText="1"/>
      <protection locked="0"/>
    </xf>
    <xf numFmtId="0" fontId="38" fillId="0" borderId="86" xfId="0" applyFont="1" applyBorder="1" applyAlignment="1" applyProtection="1">
      <alignment horizontal="left" vertical="top" wrapText="1"/>
      <protection locked="0"/>
    </xf>
    <xf numFmtId="0" fontId="38" fillId="0" borderId="87" xfId="0" applyFont="1" applyBorder="1" applyAlignment="1" applyProtection="1">
      <alignment horizontal="left" vertical="top" wrapText="1"/>
      <protection locked="0"/>
    </xf>
    <xf numFmtId="0" fontId="38" fillId="18" borderId="52" xfId="0" applyFont="1" applyFill="1" applyBorder="1" applyAlignment="1" applyProtection="1">
      <alignment horizontal="center" vertical="top" wrapText="1"/>
      <protection locked="0"/>
    </xf>
    <xf numFmtId="0" fontId="8" fillId="18" borderId="1" xfId="0" applyFont="1" applyFill="1" applyBorder="1" applyAlignment="1" applyProtection="1">
      <alignment horizontal="center" vertical="top" wrapText="1"/>
      <protection locked="0"/>
    </xf>
    <xf numFmtId="0" fontId="8" fillId="18" borderId="56" xfId="0" applyFont="1" applyFill="1" applyBorder="1" applyAlignment="1" applyProtection="1">
      <alignment horizontal="center" vertical="top" wrapText="1"/>
      <protection locked="0"/>
    </xf>
    <xf numFmtId="0" fontId="8" fillId="18" borderId="34" xfId="0" applyFont="1" applyFill="1" applyBorder="1" applyAlignment="1" applyProtection="1">
      <alignment horizontal="center" vertical="top" wrapText="1"/>
      <protection locked="0"/>
    </xf>
    <xf numFmtId="0" fontId="8" fillId="18" borderId="0" xfId="0" applyFont="1" applyFill="1" applyAlignment="1" applyProtection="1">
      <alignment horizontal="center" vertical="top" wrapText="1"/>
      <protection locked="0"/>
    </xf>
    <xf numFmtId="0" fontId="8" fillId="18" borderId="35" xfId="0" applyFont="1" applyFill="1" applyBorder="1" applyAlignment="1" applyProtection="1">
      <alignment horizontal="center" vertical="top" wrapText="1"/>
      <protection locked="0"/>
    </xf>
    <xf numFmtId="0" fontId="71" fillId="18" borderId="15" xfId="0" applyFont="1" applyFill="1" applyBorder="1" applyAlignment="1">
      <alignment horizontal="center" vertical="top" wrapText="1"/>
    </xf>
    <xf numFmtId="0" fontId="71" fillId="18" borderId="16" xfId="0" applyFont="1" applyFill="1" applyBorder="1" applyAlignment="1">
      <alignment horizontal="center" vertical="top" wrapText="1"/>
    </xf>
    <xf numFmtId="0" fontId="38" fillId="0" borderId="15" xfId="0" applyFont="1" applyBorder="1" applyAlignment="1" applyProtection="1">
      <alignment horizontal="left" vertical="top" wrapText="1"/>
      <protection locked="0"/>
    </xf>
    <xf numFmtId="0" fontId="38" fillId="0" borderId="16" xfId="0" applyFont="1" applyBorder="1" applyAlignment="1" applyProtection="1">
      <alignment horizontal="left" vertical="top" wrapText="1"/>
      <protection locked="0"/>
    </xf>
    <xf numFmtId="0" fontId="38" fillId="0" borderId="17" xfId="0" applyFont="1" applyBorder="1" applyAlignment="1" applyProtection="1">
      <alignment horizontal="left" vertical="top" wrapText="1"/>
      <protection locked="0"/>
    </xf>
    <xf numFmtId="0" fontId="57" fillId="0" borderId="34" xfId="1" applyFont="1" applyFill="1" applyBorder="1" applyAlignment="1" applyProtection="1">
      <alignment horizontal="center" vertical="top" wrapText="1"/>
      <protection locked="0"/>
    </xf>
    <xf numFmtId="0" fontId="57" fillId="0" borderId="0" xfId="1" applyFont="1" applyFill="1" applyBorder="1" applyAlignment="1" applyProtection="1">
      <alignment horizontal="center" vertical="top" wrapText="1"/>
      <protection locked="0"/>
    </xf>
    <xf numFmtId="0" fontId="57" fillId="0" borderId="35" xfId="1" applyFont="1" applyFill="1" applyBorder="1" applyAlignment="1" applyProtection="1">
      <alignment horizontal="center" vertical="top" wrapText="1"/>
      <protection locked="0"/>
    </xf>
    <xf numFmtId="0" fontId="38" fillId="0" borderId="34" xfId="1" applyFont="1" applyFill="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35" xfId="0" applyFont="1" applyBorder="1" applyAlignment="1" applyProtection="1">
      <alignment horizontal="left" vertical="top" wrapText="1"/>
      <protection locked="0"/>
    </xf>
    <xf numFmtId="0" fontId="2" fillId="0" borderId="53" xfId="0" applyFont="1" applyBorder="1" applyAlignment="1" applyProtection="1">
      <alignment horizontal="left" vertical="top" wrapText="1"/>
      <protection locked="0"/>
    </xf>
    <xf numFmtId="0" fontId="2" fillId="0" borderId="21"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8" fillId="0" borderId="32" xfId="0" applyFont="1" applyBorder="1" applyAlignment="1" applyProtection="1">
      <alignment vertical="top" wrapText="1"/>
      <protection locked="0"/>
    </xf>
    <xf numFmtId="0" fontId="38" fillId="0" borderId="2" xfId="0" applyFont="1" applyBorder="1" applyAlignment="1" applyProtection="1">
      <alignment vertical="top" wrapText="1"/>
      <protection locked="0"/>
    </xf>
    <xf numFmtId="0" fontId="38" fillId="0" borderId="33" xfId="0" applyFont="1" applyBorder="1" applyAlignment="1" applyProtection="1">
      <alignment vertical="top" wrapText="1"/>
      <protection locked="0"/>
    </xf>
    <xf numFmtId="0" fontId="38" fillId="0" borderId="34" xfId="0" applyFont="1" applyBorder="1" applyAlignment="1" applyProtection="1">
      <alignment vertical="top" wrapText="1"/>
      <protection locked="0"/>
    </xf>
    <xf numFmtId="0" fontId="38" fillId="0" borderId="0" xfId="0" applyFont="1" applyAlignment="1" applyProtection="1">
      <alignment vertical="top" wrapText="1"/>
      <protection locked="0"/>
    </xf>
    <xf numFmtId="0" fontId="38" fillId="0" borderId="35" xfId="0" applyFont="1" applyBorder="1" applyAlignment="1" applyProtection="1">
      <alignment vertical="top" wrapText="1"/>
      <protection locked="0"/>
    </xf>
    <xf numFmtId="0" fontId="2" fillId="0" borderId="15" xfId="0" applyFont="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0" fontId="2" fillId="0" borderId="16" xfId="0" applyFont="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0" fontId="2" fillId="0" borderId="17" xfId="0" applyFont="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0" fontId="2" fillId="0" borderId="15" xfId="0"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2" fillId="0" borderId="16" xfId="0"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38" fillId="0" borderId="85" xfId="0" applyFont="1" applyBorder="1" applyAlignment="1" applyProtection="1">
      <alignment horizontal="center" vertical="top" wrapText="1"/>
      <protection locked="0"/>
    </xf>
    <xf numFmtId="0" fontId="38" fillId="0" borderId="86" xfId="0" applyFont="1" applyBorder="1" applyAlignment="1" applyProtection="1">
      <alignment horizontal="center" vertical="top" wrapText="1"/>
      <protection locked="0"/>
    </xf>
    <xf numFmtId="0" fontId="38" fillId="0" borderId="87" xfId="0" applyFont="1" applyBorder="1" applyAlignment="1" applyProtection="1">
      <alignment horizontal="center" vertical="top" wrapText="1"/>
      <protection locked="0"/>
    </xf>
    <xf numFmtId="0" fontId="39" fillId="0" borderId="34" xfId="1" applyFont="1" applyFill="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5" fillId="0" borderId="53"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5" fillId="0" borderId="41" xfId="0" applyFont="1" applyBorder="1" applyAlignment="1" applyProtection="1">
      <alignment horizontal="center" vertical="center" wrapText="1"/>
      <protection locked="0"/>
    </xf>
    <xf numFmtId="0" fontId="108" fillId="0" borderId="34" xfId="1" applyFont="1" applyFill="1" applyBorder="1" applyAlignment="1" applyProtection="1">
      <alignment horizontal="center" vertical="top" wrapText="1"/>
      <protection locked="0"/>
    </xf>
    <xf numFmtId="0" fontId="108" fillId="0" borderId="0" xfId="1" applyFont="1" applyFill="1" applyBorder="1" applyAlignment="1" applyProtection="1">
      <alignment horizontal="center" vertical="top" wrapText="1"/>
      <protection locked="0"/>
    </xf>
    <xf numFmtId="0" fontId="0" fillId="0" borderId="2"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2" fillId="0" borderId="15" xfId="0" applyFont="1" applyBorder="1" applyAlignment="1">
      <alignment horizontal="center" vertical="top" wrapText="1"/>
      <extLst>
        <ext xmlns:xfpb="http://schemas.microsoft.com/office/spreadsheetml/2022/featurepropertybag" uri="{C7286773-470A-42A8-94C5-96B5CB345126}">
          <xfpb:xfComplement i="0"/>
        </ext>
      </extLst>
    </xf>
    <xf numFmtId="0" fontId="2" fillId="0" borderId="16" xfId="0" applyFont="1" applyBorder="1" applyAlignment="1">
      <alignment horizontal="center" vertical="top" wrapText="1"/>
      <extLst>
        <ext xmlns:xfpb="http://schemas.microsoft.com/office/spreadsheetml/2022/featurepropertybag" uri="{C7286773-470A-42A8-94C5-96B5CB345126}">
          <xfpb:xfComplement i="0"/>
        </ext>
      </extLst>
    </xf>
    <xf numFmtId="0" fontId="2" fillId="0" borderId="17" xfId="0" applyFont="1" applyBorder="1" applyAlignment="1">
      <alignment horizontal="center" vertical="top" wrapText="1"/>
      <extLst>
        <ext xmlns:xfpb="http://schemas.microsoft.com/office/spreadsheetml/2022/featurepropertybag" uri="{C7286773-470A-42A8-94C5-96B5CB345126}">
          <xfpb:xfComplement i="0"/>
        </ext>
      </extLst>
    </xf>
    <xf numFmtId="0" fontId="2" fillId="0" borderId="15" xfId="0" applyFont="1" applyBorder="1" applyAlignment="1">
      <alignment vertical="top" wrapText="1"/>
      <extLst>
        <ext xmlns:xfpb="http://schemas.microsoft.com/office/spreadsheetml/2022/featurepropertybag" uri="{C7286773-470A-42A8-94C5-96B5CB345126}">
          <xfpb:xfComplement i="0"/>
        </ext>
      </extLst>
    </xf>
    <xf numFmtId="0" fontId="2" fillId="0" borderId="16" xfId="0" applyFont="1" applyBorder="1" applyAlignment="1">
      <alignment vertical="top" wrapText="1"/>
      <extLst>
        <ext xmlns:xfpb="http://schemas.microsoft.com/office/spreadsheetml/2022/featurepropertybag" uri="{C7286773-470A-42A8-94C5-96B5CB345126}">
          <xfpb:xfComplement i="0"/>
        </ext>
      </extLst>
    </xf>
    <xf numFmtId="0" fontId="38" fillId="18" borderId="32" xfId="0" applyFont="1" applyFill="1" applyBorder="1" applyAlignment="1">
      <alignment horizontal="left" vertical="top" wrapText="1"/>
    </xf>
    <xf numFmtId="0" fontId="38" fillId="18" borderId="2" xfId="0" applyFont="1" applyFill="1" applyBorder="1" applyAlignment="1">
      <alignment horizontal="left" vertical="top" wrapText="1"/>
    </xf>
    <xf numFmtId="0" fontId="38" fillId="18" borderId="33" xfId="0" applyFont="1" applyFill="1" applyBorder="1" applyAlignment="1">
      <alignment horizontal="left" vertical="top" wrapText="1"/>
    </xf>
    <xf numFmtId="0" fontId="38" fillId="18" borderId="34" xfId="0" applyFont="1" applyFill="1" applyBorder="1" applyAlignment="1">
      <alignment horizontal="left" vertical="top" wrapText="1"/>
    </xf>
    <xf numFmtId="0" fontId="38" fillId="18" borderId="0" xfId="0" applyFont="1" applyFill="1" applyAlignment="1">
      <alignment horizontal="left" vertical="top" wrapText="1"/>
    </xf>
    <xf numFmtId="0" fontId="38" fillId="18" borderId="35" xfId="0" applyFont="1" applyFill="1" applyBorder="1" applyAlignment="1">
      <alignment horizontal="left" vertical="top" wrapText="1"/>
    </xf>
    <xf numFmtId="0" fontId="38" fillId="18" borderId="46" xfId="0" applyFont="1" applyFill="1" applyBorder="1" applyAlignment="1">
      <alignment horizontal="left" vertical="top" wrapText="1"/>
    </xf>
    <xf numFmtId="0" fontId="38" fillId="18" borderId="13" xfId="0" applyFont="1" applyFill="1" applyBorder="1" applyAlignment="1">
      <alignment horizontal="left" vertical="top" wrapText="1"/>
    </xf>
    <xf numFmtId="0" fontId="38" fillId="18" borderId="45" xfId="0" applyFont="1" applyFill="1" applyBorder="1" applyAlignment="1">
      <alignment horizontal="left" vertical="top" wrapText="1"/>
    </xf>
    <xf numFmtId="0" fontId="9" fillId="18" borderId="34" xfId="0" applyFont="1" applyFill="1" applyBorder="1" applyAlignment="1">
      <alignment horizontal="left" vertical="center" wrapText="1"/>
    </xf>
    <xf numFmtId="0" fontId="9" fillId="18" borderId="0" xfId="0" applyFont="1" applyFill="1" applyAlignment="1">
      <alignment horizontal="left" vertical="center" wrapText="1"/>
    </xf>
    <xf numFmtId="0" fontId="9" fillId="18" borderId="35" xfId="0" applyFont="1" applyFill="1" applyBorder="1" applyAlignment="1">
      <alignment horizontal="left" vertical="center" wrapText="1"/>
    </xf>
    <xf numFmtId="0" fontId="9" fillId="18" borderId="46" xfId="0" applyFont="1" applyFill="1" applyBorder="1" applyAlignment="1">
      <alignment horizontal="left" vertical="center" wrapText="1"/>
    </xf>
    <xf numFmtId="0" fontId="9" fillId="18" borderId="13" xfId="0" applyFont="1" applyFill="1" applyBorder="1" applyAlignment="1">
      <alignment horizontal="left" vertical="center" wrapText="1"/>
    </xf>
    <xf numFmtId="0" fontId="9" fillId="18" borderId="45" xfId="0" applyFont="1" applyFill="1" applyBorder="1" applyAlignment="1">
      <alignment horizontal="left" vertical="center" wrapText="1"/>
    </xf>
    <xf numFmtId="0" fontId="9" fillId="18" borderId="52" xfId="0" applyFont="1" applyFill="1" applyBorder="1" applyAlignment="1">
      <alignment vertical="top" wrapText="1"/>
    </xf>
    <xf numFmtId="0" fontId="9" fillId="18" borderId="1" xfId="0" applyFont="1" applyFill="1" applyBorder="1" applyAlignment="1">
      <alignment vertical="top" wrapText="1"/>
    </xf>
    <xf numFmtId="0" fontId="9" fillId="18" borderId="53" xfId="0" applyFont="1" applyFill="1" applyBorder="1" applyAlignment="1">
      <alignment vertical="top" wrapText="1"/>
    </xf>
    <xf numFmtId="0" fontId="9" fillId="18" borderId="21" xfId="0" applyFont="1" applyFill="1" applyBorder="1" applyAlignment="1">
      <alignment vertical="top" wrapText="1"/>
    </xf>
    <xf numFmtId="0" fontId="35" fillId="18" borderId="52" xfId="0" applyFont="1" applyFill="1" applyBorder="1" applyAlignment="1">
      <alignment horizontal="center" vertical="center"/>
    </xf>
    <xf numFmtId="0" fontId="35" fillId="18" borderId="1" xfId="0" applyFont="1" applyFill="1" applyBorder="1" applyAlignment="1">
      <alignment horizontal="center" vertical="center"/>
    </xf>
    <xf numFmtId="0" fontId="35" fillId="18" borderId="56" xfId="0" applyFont="1" applyFill="1" applyBorder="1" applyAlignment="1">
      <alignment horizontal="center" vertical="center"/>
    </xf>
    <xf numFmtId="0" fontId="35" fillId="18" borderId="34" xfId="0" applyFont="1" applyFill="1" applyBorder="1" applyAlignment="1">
      <alignment horizontal="center" vertical="center"/>
    </xf>
    <xf numFmtId="0" fontId="35" fillId="18" borderId="0" xfId="0" applyFont="1" applyFill="1" applyAlignment="1">
      <alignment horizontal="center" vertical="center"/>
    </xf>
    <xf numFmtId="0" fontId="35" fillId="18" borderId="35" xfId="0" applyFont="1" applyFill="1" applyBorder="1" applyAlignment="1">
      <alignment horizontal="center" vertical="center"/>
    </xf>
    <xf numFmtId="0" fontId="35" fillId="18" borderId="53" xfId="0" applyFont="1" applyFill="1" applyBorder="1" applyAlignment="1">
      <alignment horizontal="center" vertical="center"/>
    </xf>
    <xf numFmtId="0" fontId="35" fillId="18" borderId="21" xfId="0" applyFont="1" applyFill="1" applyBorder="1" applyAlignment="1">
      <alignment horizontal="center" vertical="center"/>
    </xf>
    <xf numFmtId="0" fontId="35" fillId="18" borderId="41" xfId="0" applyFont="1" applyFill="1" applyBorder="1" applyAlignment="1">
      <alignment horizontal="center" vertical="center"/>
    </xf>
    <xf numFmtId="0" fontId="38" fillId="18" borderId="53" xfId="0" applyFont="1" applyFill="1" applyBorder="1" applyAlignment="1">
      <alignment horizontal="left" vertical="top" wrapText="1"/>
    </xf>
    <xf numFmtId="0" fontId="38" fillId="18" borderId="21" xfId="0" applyFont="1" applyFill="1" applyBorder="1" applyAlignment="1">
      <alignment horizontal="left" vertical="top" wrapText="1"/>
    </xf>
    <xf numFmtId="0" fontId="38" fillId="18" borderId="41" xfId="0" applyFont="1" applyFill="1" applyBorder="1" applyAlignment="1">
      <alignment horizontal="left" vertical="top" wrapText="1"/>
    </xf>
    <xf numFmtId="0" fontId="38" fillId="0" borderId="88" xfId="0" applyFont="1" applyBorder="1" applyAlignment="1" applyProtection="1">
      <alignment horizontal="left" vertical="top" wrapText="1"/>
      <protection locked="0"/>
    </xf>
    <xf numFmtId="0" fontId="38" fillId="0" borderId="49" xfId="0" applyFont="1" applyBorder="1" applyAlignment="1" applyProtection="1">
      <alignment horizontal="left" vertical="top" wrapText="1"/>
      <protection locked="0"/>
    </xf>
    <xf numFmtId="0" fontId="38" fillId="0" borderId="54" xfId="0" applyFont="1" applyBorder="1" applyAlignment="1" applyProtection="1">
      <alignment horizontal="left" vertical="top" wrapText="1"/>
      <protection locked="0"/>
    </xf>
    <xf numFmtId="0" fontId="38" fillId="0" borderId="38" xfId="0" applyFont="1" applyBorder="1" applyAlignment="1" applyProtection="1">
      <alignment horizontal="left" vertical="top" wrapText="1"/>
      <protection locked="0"/>
    </xf>
    <xf numFmtId="0" fontId="9" fillId="18" borderId="52" xfId="0" applyFont="1" applyFill="1" applyBorder="1" applyAlignment="1">
      <alignment horizontal="left" vertical="center" wrapText="1"/>
    </xf>
    <xf numFmtId="0" fontId="9" fillId="18" borderId="1" xfId="0" applyFont="1" applyFill="1" applyBorder="1" applyAlignment="1">
      <alignment horizontal="left" vertical="center" wrapText="1"/>
    </xf>
    <xf numFmtId="0" fontId="9" fillId="18" borderId="58" xfId="0" applyFont="1" applyFill="1" applyBorder="1" applyAlignment="1">
      <alignment horizontal="left" vertical="center" wrapText="1"/>
    </xf>
    <xf numFmtId="0" fontId="9" fillId="18" borderId="20" xfId="0" applyFont="1" applyFill="1" applyBorder="1" applyAlignment="1">
      <alignment horizontal="left" vertical="center" wrapText="1"/>
    </xf>
    <xf numFmtId="0" fontId="9" fillId="18" borderId="73" xfId="0" applyFont="1" applyFill="1" applyBorder="1" applyAlignment="1">
      <alignment horizontal="left" vertical="center" wrapText="1"/>
    </xf>
    <xf numFmtId="0" fontId="38" fillId="18" borderId="48" xfId="0" applyFont="1" applyFill="1" applyBorder="1" applyAlignment="1">
      <alignment horizontal="left" vertical="center" wrapText="1"/>
    </xf>
    <xf numFmtId="0" fontId="38" fillId="18" borderId="56" xfId="0" applyFont="1" applyFill="1" applyBorder="1" applyAlignment="1">
      <alignment horizontal="left" vertical="center" wrapText="1"/>
    </xf>
    <xf numFmtId="0" fontId="38" fillId="18" borderId="30" xfId="0" applyFont="1" applyFill="1" applyBorder="1" applyAlignment="1">
      <alignment horizontal="left" vertical="center" wrapText="1"/>
    </xf>
    <xf numFmtId="0" fontId="38" fillId="18" borderId="41" xfId="0" applyFont="1" applyFill="1" applyBorder="1" applyAlignment="1">
      <alignment horizontal="left" vertical="center" wrapText="1"/>
    </xf>
    <xf numFmtId="0" fontId="9" fillId="18" borderId="52" xfId="0" applyFont="1" applyFill="1" applyBorder="1" applyAlignment="1">
      <alignment horizontal="center" vertical="top" wrapText="1"/>
    </xf>
    <xf numFmtId="0" fontId="9" fillId="18" borderId="1" xfId="0" applyFont="1" applyFill="1" applyBorder="1" applyAlignment="1">
      <alignment horizontal="center" vertical="top" wrapText="1"/>
    </xf>
    <xf numFmtId="0" fontId="9" fillId="18" borderId="56" xfId="0" applyFont="1" applyFill="1" applyBorder="1" applyAlignment="1">
      <alignment horizontal="center" vertical="top" wrapText="1"/>
    </xf>
    <xf numFmtId="0" fontId="9" fillId="18" borderId="53" xfId="0" applyFont="1" applyFill="1" applyBorder="1" applyAlignment="1">
      <alignment horizontal="center" vertical="top" wrapText="1"/>
    </xf>
    <xf numFmtId="0" fontId="9" fillId="18" borderId="21" xfId="0" applyFont="1" applyFill="1" applyBorder="1" applyAlignment="1">
      <alignment horizontal="center" vertical="top" wrapText="1"/>
    </xf>
    <xf numFmtId="0" fontId="9" fillId="18" borderId="41" xfId="0" applyFont="1" applyFill="1" applyBorder="1" applyAlignment="1">
      <alignment horizontal="center" vertical="top" wrapText="1"/>
    </xf>
    <xf numFmtId="0" fontId="8" fillId="18" borderId="52" xfId="0" applyFont="1" applyFill="1" applyBorder="1" applyAlignment="1">
      <alignment horizontal="center"/>
    </xf>
    <xf numFmtId="0" fontId="8" fillId="18" borderId="1" xfId="0" applyFont="1" applyFill="1" applyBorder="1" applyAlignment="1">
      <alignment horizontal="center"/>
    </xf>
    <xf numFmtId="0" fontId="8" fillId="18" borderId="56" xfId="0" applyFont="1" applyFill="1" applyBorder="1" applyAlignment="1">
      <alignment horizontal="center"/>
    </xf>
    <xf numFmtId="0" fontId="8" fillId="18" borderId="53" xfId="0" applyFont="1" applyFill="1" applyBorder="1" applyAlignment="1">
      <alignment horizontal="center"/>
    </xf>
    <xf numFmtId="0" fontId="8" fillId="18" borderId="21" xfId="0" applyFont="1" applyFill="1" applyBorder="1" applyAlignment="1">
      <alignment horizontal="center"/>
    </xf>
    <xf numFmtId="0" fontId="8" fillId="18" borderId="41" xfId="0" applyFont="1" applyFill="1" applyBorder="1" applyAlignment="1">
      <alignment horizontal="center"/>
    </xf>
    <xf numFmtId="0" fontId="38" fillId="18" borderId="28" xfId="0" applyFont="1" applyFill="1" applyBorder="1" applyAlignment="1">
      <alignment horizontal="left" vertical="center" wrapText="1"/>
    </xf>
    <xf numFmtId="0" fontId="38" fillId="18" borderId="33" xfId="0" applyFont="1" applyFill="1" applyBorder="1" applyAlignment="1">
      <alignment horizontal="left" vertical="center" wrapText="1"/>
    </xf>
    <xf numFmtId="0" fontId="38" fillId="18" borderId="92" xfId="0" applyFont="1" applyFill="1" applyBorder="1" applyAlignment="1">
      <alignment horizontal="left" vertical="center" wrapText="1"/>
    </xf>
    <xf numFmtId="0" fontId="38" fillId="18" borderId="35" xfId="0" applyFont="1" applyFill="1" applyBorder="1" applyAlignment="1">
      <alignment horizontal="left" vertical="center" wrapText="1"/>
    </xf>
    <xf numFmtId="0" fontId="38" fillId="18" borderId="55" xfId="0" applyFont="1" applyFill="1" applyBorder="1" applyAlignment="1">
      <alignment horizontal="left" vertical="center" wrapText="1"/>
    </xf>
    <xf numFmtId="0" fontId="38" fillId="18" borderId="45" xfId="0" applyFont="1" applyFill="1" applyBorder="1" applyAlignment="1">
      <alignment horizontal="left" vertical="center" wrapText="1"/>
    </xf>
    <xf numFmtId="0" fontId="38" fillId="0" borderId="106" xfId="0" applyFont="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38" fillId="0" borderId="8" xfId="0" applyFont="1" applyBorder="1" applyAlignment="1" applyProtection="1">
      <alignment horizontal="center" vertical="center" wrapText="1"/>
      <protection locked="0"/>
    </xf>
    <xf numFmtId="0" fontId="38" fillId="0" borderId="102" xfId="0" applyFont="1" applyBorder="1" applyAlignment="1" applyProtection="1">
      <alignment horizontal="center" vertical="center" wrapText="1"/>
      <protection locked="0"/>
    </xf>
    <xf numFmtId="0" fontId="38" fillId="0" borderId="5" xfId="0" applyFont="1" applyBorder="1" applyAlignment="1" applyProtection="1">
      <alignment horizontal="center" vertical="center" wrapText="1"/>
      <protection locked="0"/>
    </xf>
    <xf numFmtId="0" fontId="38" fillId="0" borderId="125" xfId="0" applyFont="1" applyBorder="1" applyAlignment="1" applyProtection="1">
      <alignment horizontal="center" vertical="center" wrapText="1"/>
      <protection locked="0"/>
    </xf>
    <xf numFmtId="0" fontId="9" fillId="18" borderId="56" xfId="0" applyFont="1" applyFill="1" applyBorder="1" applyAlignment="1">
      <alignment vertical="top" wrapText="1"/>
    </xf>
    <xf numFmtId="0" fontId="38" fillId="18" borderId="34" xfId="0" applyFont="1" applyFill="1" applyBorder="1" applyAlignment="1">
      <alignment horizontal="left" vertical="center" wrapText="1"/>
    </xf>
    <xf numFmtId="0" fontId="38" fillId="18" borderId="0" xfId="0" applyFont="1" applyFill="1" applyAlignment="1">
      <alignment horizontal="left" vertical="center" wrapText="1"/>
    </xf>
    <xf numFmtId="0" fontId="9" fillId="18" borderId="32" xfId="0" applyFont="1" applyFill="1" applyBorder="1" applyAlignment="1">
      <alignment horizontal="center" wrapText="1"/>
    </xf>
    <xf numFmtId="0" fontId="9" fillId="18" borderId="2" xfId="0" applyFont="1" applyFill="1" applyBorder="1" applyAlignment="1">
      <alignment horizontal="center" wrapText="1"/>
    </xf>
    <xf numFmtId="0" fontId="9" fillId="18" borderId="33" xfId="0" applyFont="1" applyFill="1" applyBorder="1" applyAlignment="1">
      <alignment horizontal="center" wrapText="1"/>
    </xf>
    <xf numFmtId="0" fontId="9" fillId="18" borderId="34" xfId="0" applyFont="1" applyFill="1" applyBorder="1" applyAlignment="1">
      <alignment horizontal="center" wrapText="1"/>
    </xf>
    <xf numFmtId="0" fontId="9" fillId="18" borderId="0" xfId="0" applyFont="1" applyFill="1" applyAlignment="1">
      <alignment horizontal="center" wrapText="1"/>
    </xf>
    <xf numFmtId="0" fontId="9" fillId="18" borderId="35" xfId="0" applyFont="1" applyFill="1" applyBorder="1" applyAlignment="1">
      <alignment horizontal="center" wrapText="1"/>
    </xf>
    <xf numFmtId="0" fontId="8" fillId="0" borderId="46" xfId="0" applyFont="1" applyBorder="1" applyAlignment="1" applyProtection="1">
      <alignment horizontal="left" vertical="center"/>
      <protection locked="0"/>
    </xf>
    <xf numFmtId="0" fontId="8" fillId="0" borderId="13" xfId="0" applyFont="1" applyBorder="1" applyAlignment="1" applyProtection="1">
      <alignment horizontal="left" vertical="center"/>
      <protection locked="0"/>
    </xf>
    <xf numFmtId="0" fontId="8" fillId="0" borderId="55" xfId="0" applyFont="1" applyBorder="1" applyAlignment="1" applyProtection="1">
      <alignment horizontal="left" vertical="center"/>
      <protection locked="0"/>
    </xf>
    <xf numFmtId="0" fontId="8" fillId="0" borderId="45" xfId="0" applyFont="1" applyBorder="1" applyAlignment="1" applyProtection="1">
      <alignment horizontal="left" vertical="center"/>
      <protection locked="0"/>
    </xf>
    <xf numFmtId="0" fontId="8" fillId="18" borderId="52" xfId="0" applyFont="1" applyFill="1" applyBorder="1" applyAlignment="1">
      <alignment horizontal="left" vertical="top" wrapText="1"/>
    </xf>
    <xf numFmtId="0" fontId="8" fillId="18" borderId="1" xfId="0" applyFont="1" applyFill="1" applyBorder="1" applyAlignment="1">
      <alignment horizontal="left" vertical="top" wrapText="1"/>
    </xf>
    <xf numFmtId="0" fontId="8" fillId="18" borderId="56" xfId="0" applyFont="1" applyFill="1" applyBorder="1" applyAlignment="1">
      <alignment horizontal="left" vertical="top" wrapText="1"/>
    </xf>
    <xf numFmtId="0" fontId="8" fillId="18" borderId="34" xfId="0" applyFont="1" applyFill="1" applyBorder="1" applyAlignment="1">
      <alignment horizontal="left" vertical="top" wrapText="1"/>
    </xf>
    <xf numFmtId="0" fontId="8" fillId="18" borderId="0" xfId="0" applyFont="1" applyFill="1" applyAlignment="1">
      <alignment horizontal="left" vertical="top" wrapText="1"/>
    </xf>
    <xf numFmtId="0" fontId="8" fillId="18" borderId="35" xfId="0" applyFont="1" applyFill="1" applyBorder="1" applyAlignment="1">
      <alignment horizontal="left" vertical="top" wrapText="1"/>
    </xf>
    <xf numFmtId="0" fontId="8" fillId="18" borderId="126" xfId="0" applyFont="1" applyFill="1" applyBorder="1" applyAlignment="1">
      <alignment horizontal="left" vertical="top" wrapText="1"/>
    </xf>
    <xf numFmtId="0" fontId="8" fillId="18" borderId="80" xfId="0" applyFont="1" applyFill="1" applyBorder="1" applyAlignment="1">
      <alignment horizontal="left" vertical="top" wrapText="1"/>
    </xf>
    <xf numFmtId="0" fontId="8" fillId="18" borderId="127" xfId="0" applyFont="1" applyFill="1" applyBorder="1" applyAlignment="1">
      <alignment horizontal="left" vertical="top" wrapText="1"/>
    </xf>
    <xf numFmtId="0" fontId="9" fillId="2" borderId="0" xfId="0" applyFont="1" applyFill="1" applyAlignment="1">
      <alignment horizontal="center" vertical="top" wrapText="1"/>
    </xf>
    <xf numFmtId="0" fontId="8" fillId="0" borderId="35" xfId="0" applyFont="1" applyBorder="1" applyAlignment="1">
      <alignment vertical="top" wrapText="1"/>
    </xf>
    <xf numFmtId="0" fontId="8" fillId="0" borderId="13" xfId="0" applyFont="1" applyBorder="1" applyAlignment="1">
      <alignment vertical="top" wrapText="1"/>
    </xf>
    <xf numFmtId="0" fontId="8" fillId="0" borderId="45" xfId="0" applyFont="1" applyBorder="1" applyAlignment="1">
      <alignment vertical="top" wrapText="1"/>
    </xf>
    <xf numFmtId="0" fontId="9" fillId="18" borderId="56" xfId="0" applyFont="1" applyFill="1" applyBorder="1" applyAlignment="1">
      <alignment horizontal="left" vertical="center" wrapText="1"/>
    </xf>
    <xf numFmtId="0" fontId="8" fillId="18" borderId="34" xfId="0" applyFont="1" applyFill="1" applyBorder="1" applyAlignment="1">
      <alignment horizontal="left" vertical="center" wrapText="1"/>
    </xf>
    <xf numFmtId="0" fontId="8" fillId="18" borderId="0" xfId="0" applyFont="1" applyFill="1" applyAlignment="1">
      <alignment horizontal="left" vertical="center" wrapText="1"/>
    </xf>
    <xf numFmtId="0" fontId="8" fillId="18" borderId="35" xfId="0" applyFont="1" applyFill="1" applyBorder="1" applyAlignment="1">
      <alignment horizontal="left" vertical="center" wrapText="1"/>
    </xf>
    <xf numFmtId="0" fontId="9" fillId="18" borderId="34" xfId="0" applyFont="1" applyFill="1" applyBorder="1" applyAlignment="1">
      <alignment vertical="top" wrapText="1"/>
    </xf>
    <xf numFmtId="0" fontId="9" fillId="18" borderId="0" xfId="0" applyFont="1" applyFill="1" applyAlignment="1">
      <alignment vertical="top" wrapText="1"/>
    </xf>
    <xf numFmtId="0" fontId="9" fillId="18" borderId="35" xfId="0" applyFont="1" applyFill="1" applyBorder="1" applyAlignment="1">
      <alignment vertical="top" wrapText="1"/>
    </xf>
    <xf numFmtId="0" fontId="9" fillId="18" borderId="34" xfId="0" applyFont="1" applyFill="1" applyBorder="1" applyAlignment="1">
      <alignment horizontal="center" vertical="center" wrapText="1"/>
    </xf>
    <xf numFmtId="0" fontId="9" fillId="18" borderId="0" xfId="0" applyFont="1" applyFill="1" applyAlignment="1">
      <alignment horizontal="center" vertical="center" wrapText="1"/>
    </xf>
    <xf numFmtId="0" fontId="9" fillId="12" borderId="0" xfId="0" applyFont="1" applyFill="1" applyAlignment="1">
      <alignment horizontal="center" vertical="center" wrapText="1"/>
      <extLst>
        <ext xmlns:xfpb="http://schemas.microsoft.com/office/spreadsheetml/2022/featurepropertybag" uri="{C7286773-470A-42A8-94C5-96B5CB345126}">
          <xfpb:xfComplement i="0"/>
        </ext>
      </extLst>
    </xf>
    <xf numFmtId="0" fontId="8" fillId="12" borderId="34" xfId="0" applyFont="1" applyFill="1" applyBorder="1" applyAlignment="1">
      <alignment horizontal="center" vertical="center"/>
      <extLst>
        <ext xmlns:xfpb="http://schemas.microsoft.com/office/spreadsheetml/2022/featurepropertybag" uri="{C7286773-470A-42A8-94C5-96B5CB345126}">
          <xfpb:xfComplement i="0"/>
        </ext>
      </extLst>
    </xf>
    <xf numFmtId="0" fontId="8" fillId="12" borderId="0" xfId="0" applyFont="1" applyFill="1" applyAlignment="1">
      <alignment horizontal="center" vertical="center"/>
      <extLst>
        <ext xmlns:xfpb="http://schemas.microsoft.com/office/spreadsheetml/2022/featurepropertybag" uri="{C7286773-470A-42A8-94C5-96B5CB345126}">
          <xfpb:xfComplement i="0"/>
        </ext>
      </extLst>
    </xf>
    <xf numFmtId="0" fontId="15" fillId="13" borderId="32" xfId="0" applyFont="1" applyFill="1" applyBorder="1" applyAlignment="1">
      <alignment vertical="center"/>
      <extLst>
        <ext xmlns:xfpb="http://schemas.microsoft.com/office/spreadsheetml/2022/featurepropertybag" uri="{C7286773-470A-42A8-94C5-96B5CB345126}">
          <xfpb:xfComplement i="0"/>
        </ext>
      </extLst>
    </xf>
    <xf numFmtId="0" fontId="15" fillId="13" borderId="2" xfId="0" applyFont="1" applyFill="1" applyBorder="1" applyAlignment="1">
      <alignment vertical="center"/>
      <extLst>
        <ext xmlns:xfpb="http://schemas.microsoft.com/office/spreadsheetml/2022/featurepropertybag" uri="{C7286773-470A-42A8-94C5-96B5CB345126}">
          <xfpb:xfComplement i="0"/>
        </ext>
      </extLst>
    </xf>
    <xf numFmtId="0" fontId="15" fillId="13" borderId="3" xfId="0" applyFont="1" applyFill="1" applyBorder="1" applyAlignment="1">
      <alignment vertical="center"/>
      <extLst>
        <ext xmlns:xfpb="http://schemas.microsoft.com/office/spreadsheetml/2022/featurepropertybag" uri="{C7286773-470A-42A8-94C5-96B5CB345126}">
          <xfpb:xfComplement i="0"/>
        </ext>
      </extLst>
    </xf>
    <xf numFmtId="0" fontId="15" fillId="13" borderId="34" xfId="0" applyFont="1" applyFill="1" applyBorder="1" applyAlignment="1">
      <alignment vertical="center"/>
      <extLst>
        <ext xmlns:xfpb="http://schemas.microsoft.com/office/spreadsheetml/2022/featurepropertybag" uri="{C7286773-470A-42A8-94C5-96B5CB345126}">
          <xfpb:xfComplement i="0"/>
        </ext>
      </extLst>
    </xf>
    <xf numFmtId="0" fontId="15" fillId="13" borderId="0" xfId="0" applyFont="1" applyFill="1" applyAlignment="1">
      <alignment vertical="center"/>
      <extLst>
        <ext xmlns:xfpb="http://schemas.microsoft.com/office/spreadsheetml/2022/featurepropertybag" uri="{C7286773-470A-42A8-94C5-96B5CB345126}">
          <xfpb:xfComplement i="0"/>
        </ext>
      </extLst>
    </xf>
    <xf numFmtId="0" fontId="15" fillId="13" borderId="20" xfId="0" applyFont="1" applyFill="1" applyBorder="1" applyAlignment="1">
      <alignment vertical="center"/>
      <extLst>
        <ext xmlns:xfpb="http://schemas.microsoft.com/office/spreadsheetml/2022/featurepropertybag" uri="{C7286773-470A-42A8-94C5-96B5CB345126}">
          <xfpb:xfComplement i="0"/>
        </ext>
      </extLst>
    </xf>
    <xf numFmtId="0" fontId="8" fillId="13" borderId="114" xfId="0" applyFont="1" applyFill="1" applyBorder="1" applyAlignment="1">
      <alignment vertical="center" wrapText="1"/>
    </xf>
    <xf numFmtId="0" fontId="9" fillId="13" borderId="114" xfId="0" applyFont="1" applyFill="1" applyBorder="1" applyAlignment="1">
      <alignment vertical="center" wrapText="1"/>
    </xf>
    <xf numFmtId="0" fontId="8" fillId="13" borderId="28" xfId="0" applyFont="1" applyFill="1" applyBorder="1" applyAlignment="1">
      <alignment horizontal="left" vertical="center" wrapText="1"/>
    </xf>
    <xf numFmtId="0" fontId="8" fillId="13" borderId="2" xfId="0" applyFont="1" applyFill="1" applyBorder="1" applyAlignment="1">
      <alignment horizontal="left" vertical="center" wrapText="1"/>
    </xf>
    <xf numFmtId="0" fontId="8" fillId="13" borderId="33" xfId="0" applyFont="1" applyFill="1" applyBorder="1" applyAlignment="1">
      <alignment horizontal="left" vertical="center" wrapText="1"/>
    </xf>
    <xf numFmtId="0" fontId="8" fillId="13" borderId="92" xfId="0" applyFont="1" applyFill="1" applyBorder="1" applyAlignment="1">
      <alignment horizontal="left" vertical="center" wrapText="1"/>
    </xf>
    <xf numFmtId="0" fontId="8" fillId="13" borderId="0" xfId="0" applyFont="1" applyFill="1" applyAlignment="1">
      <alignment horizontal="left" vertical="center" wrapText="1"/>
    </xf>
    <xf numFmtId="0" fontId="8" fillId="13" borderId="35" xfId="0" applyFont="1" applyFill="1" applyBorder="1" applyAlignment="1">
      <alignment horizontal="left" vertical="center" wrapText="1"/>
    </xf>
    <xf numFmtId="0" fontId="9" fillId="13" borderId="24" xfId="0" applyFont="1" applyFill="1" applyBorder="1" applyAlignment="1">
      <alignment vertical="center" wrapText="1"/>
    </xf>
    <xf numFmtId="0" fontId="9" fillId="18" borderId="21" xfId="0" applyFont="1" applyFill="1" applyBorder="1" applyAlignment="1">
      <alignment horizontal="center" vertical="center" wrapText="1"/>
    </xf>
    <xf numFmtId="0" fontId="9" fillId="18" borderId="41" xfId="0" applyFont="1" applyFill="1" applyBorder="1" applyAlignment="1">
      <alignment horizontal="center" vertical="center" wrapText="1"/>
    </xf>
    <xf numFmtId="0" fontId="15" fillId="13" borderId="32" xfId="0" applyFont="1" applyFill="1" applyBorder="1" applyAlignment="1">
      <alignment horizontal="center" vertical="center"/>
      <extLst>
        <ext xmlns:xfpb="http://schemas.microsoft.com/office/spreadsheetml/2022/featurepropertybag" uri="{C7286773-470A-42A8-94C5-96B5CB345126}">
          <xfpb:xfComplement i="0"/>
        </ext>
      </extLst>
    </xf>
    <xf numFmtId="0" fontId="15" fillId="13" borderId="2" xfId="0" applyFont="1" applyFill="1" applyBorder="1" applyAlignment="1">
      <alignment horizontal="center" vertical="center"/>
      <extLst>
        <ext xmlns:xfpb="http://schemas.microsoft.com/office/spreadsheetml/2022/featurepropertybag" uri="{C7286773-470A-42A8-94C5-96B5CB345126}">
          <xfpb:xfComplement i="0"/>
        </ext>
      </extLst>
    </xf>
    <xf numFmtId="0" fontId="15" fillId="13" borderId="3" xfId="0" applyFont="1" applyFill="1" applyBorder="1" applyAlignment="1">
      <alignment horizontal="center" vertical="center"/>
      <extLst>
        <ext xmlns:xfpb="http://schemas.microsoft.com/office/spreadsheetml/2022/featurepropertybag" uri="{C7286773-470A-42A8-94C5-96B5CB345126}">
          <xfpb:xfComplement i="0"/>
        </ext>
      </extLst>
    </xf>
    <xf numFmtId="0" fontId="15" fillId="13" borderId="34" xfId="0" applyFont="1" applyFill="1" applyBorder="1" applyAlignment="1">
      <alignment horizontal="center" vertical="center"/>
      <extLst>
        <ext xmlns:xfpb="http://schemas.microsoft.com/office/spreadsheetml/2022/featurepropertybag" uri="{C7286773-470A-42A8-94C5-96B5CB345126}">
          <xfpb:xfComplement i="0"/>
        </ext>
      </extLst>
    </xf>
    <xf numFmtId="0" fontId="15" fillId="13" borderId="0" xfId="0" applyFont="1" applyFill="1" applyAlignment="1">
      <alignment horizontal="center" vertical="center"/>
      <extLst>
        <ext xmlns:xfpb="http://schemas.microsoft.com/office/spreadsheetml/2022/featurepropertybag" uri="{C7286773-470A-42A8-94C5-96B5CB345126}">
          <xfpb:xfComplement i="0"/>
        </ext>
      </extLst>
    </xf>
    <xf numFmtId="0" fontId="15" fillId="13" borderId="20" xfId="0" applyFont="1" applyFill="1" applyBorder="1" applyAlignment="1">
      <alignment horizontal="center" vertical="center"/>
      <extLst>
        <ext xmlns:xfpb="http://schemas.microsoft.com/office/spreadsheetml/2022/featurepropertybag" uri="{C7286773-470A-42A8-94C5-96B5CB345126}">
          <xfpb:xfComplement i="0"/>
        </ext>
      </extLst>
    </xf>
    <xf numFmtId="0" fontId="15" fillId="13" borderId="53" xfId="0" applyFont="1" applyFill="1" applyBorder="1" applyAlignment="1">
      <alignment horizontal="center" vertical="center"/>
      <extLst>
        <ext xmlns:xfpb="http://schemas.microsoft.com/office/spreadsheetml/2022/featurepropertybag" uri="{C7286773-470A-42A8-94C5-96B5CB345126}">
          <xfpb:xfComplement i="0"/>
        </ext>
      </extLst>
    </xf>
    <xf numFmtId="0" fontId="15" fillId="13" borderId="21" xfId="0" applyFont="1" applyFill="1" applyBorder="1" applyAlignment="1">
      <alignment horizontal="center" vertical="center"/>
      <extLst>
        <ext xmlns:xfpb="http://schemas.microsoft.com/office/spreadsheetml/2022/featurepropertybag" uri="{C7286773-470A-42A8-94C5-96B5CB345126}">
          <xfpb:xfComplement i="0"/>
        </ext>
      </extLst>
    </xf>
    <xf numFmtId="0" fontId="15" fillId="13" borderId="4" xfId="0" applyFont="1" applyFill="1" applyBorder="1" applyAlignment="1">
      <alignment horizontal="center" vertical="center"/>
      <extLst>
        <ext xmlns:xfpb="http://schemas.microsoft.com/office/spreadsheetml/2022/featurepropertybag" uri="{C7286773-470A-42A8-94C5-96B5CB345126}">
          <xfpb:xfComplement i="0"/>
        </ext>
      </extLst>
    </xf>
    <xf numFmtId="0" fontId="8" fillId="13" borderId="28" xfId="0" applyFont="1" applyFill="1" applyBorder="1" applyAlignment="1">
      <alignment vertical="center" wrapText="1"/>
    </xf>
    <xf numFmtId="0" fontId="8" fillId="13" borderId="2" xfId="0" applyFont="1" applyFill="1" applyBorder="1" applyAlignment="1">
      <alignment vertical="center" wrapText="1"/>
    </xf>
    <xf numFmtId="0" fontId="8" fillId="13" borderId="3" xfId="0" applyFont="1" applyFill="1" applyBorder="1" applyAlignment="1">
      <alignment vertical="center" wrapText="1"/>
    </xf>
    <xf numFmtId="0" fontId="8" fillId="13" borderId="92" xfId="0" applyFont="1" applyFill="1" applyBorder="1" applyAlignment="1">
      <alignment vertical="center" wrapText="1"/>
    </xf>
    <xf numFmtId="0" fontId="8" fillId="13" borderId="0" xfId="0" applyFont="1" applyFill="1" applyAlignment="1">
      <alignment vertical="center" wrapText="1"/>
    </xf>
    <xf numFmtId="0" fontId="8" fillId="13" borderId="20" xfId="0" applyFont="1" applyFill="1" applyBorder="1" applyAlignment="1">
      <alignment vertical="center" wrapText="1"/>
    </xf>
    <xf numFmtId="0" fontId="8" fillId="13" borderId="30" xfId="0" applyFont="1" applyFill="1" applyBorder="1" applyAlignment="1">
      <alignment vertical="center" wrapText="1"/>
    </xf>
    <xf numFmtId="0" fontId="8" fillId="13" borderId="21" xfId="0" applyFont="1" applyFill="1" applyBorder="1" applyAlignment="1">
      <alignment vertical="center" wrapText="1"/>
    </xf>
    <xf numFmtId="0" fontId="8" fillId="13" borderId="4" xfId="0" applyFont="1" applyFill="1" applyBorder="1" applyAlignment="1">
      <alignment vertical="center" wrapText="1"/>
    </xf>
    <xf numFmtId="0" fontId="8" fillId="13" borderId="30" xfId="0" applyFont="1" applyFill="1" applyBorder="1" applyAlignment="1">
      <alignment horizontal="left" vertical="center" wrapText="1"/>
    </xf>
    <xf numFmtId="0" fontId="8" fillId="13" borderId="21" xfId="0" applyFont="1" applyFill="1" applyBorder="1" applyAlignment="1">
      <alignment horizontal="left" vertical="center" wrapText="1"/>
    </xf>
    <xf numFmtId="0" fontId="8" fillId="13" borderId="41" xfId="0" applyFont="1" applyFill="1" applyBorder="1" applyAlignment="1">
      <alignment horizontal="left" vertical="center" wrapText="1"/>
    </xf>
    <xf numFmtId="0" fontId="15" fillId="13" borderId="53" xfId="0" applyFont="1" applyFill="1" applyBorder="1" applyAlignment="1">
      <alignment vertical="center"/>
      <extLst>
        <ext xmlns:xfpb="http://schemas.microsoft.com/office/spreadsheetml/2022/featurepropertybag" uri="{C7286773-470A-42A8-94C5-96B5CB345126}">
          <xfpb:xfComplement i="0"/>
        </ext>
      </extLst>
    </xf>
    <xf numFmtId="0" fontId="15" fillId="13" borderId="21" xfId="0" applyFont="1" applyFill="1" applyBorder="1" applyAlignment="1">
      <alignment vertical="center"/>
      <extLst>
        <ext xmlns:xfpb="http://schemas.microsoft.com/office/spreadsheetml/2022/featurepropertybag" uri="{C7286773-470A-42A8-94C5-96B5CB345126}">
          <xfpb:xfComplement i="0"/>
        </ext>
      </extLst>
    </xf>
    <xf numFmtId="0" fontId="15" fillId="13" borderId="4" xfId="0" applyFont="1" applyFill="1" applyBorder="1" applyAlignment="1">
      <alignment vertical="center"/>
      <extLst>
        <ext xmlns:xfpb="http://schemas.microsoft.com/office/spreadsheetml/2022/featurepropertybag" uri="{C7286773-470A-42A8-94C5-96B5CB345126}">
          <xfpb:xfComplement i="0"/>
        </ext>
      </extLst>
    </xf>
    <xf numFmtId="0" fontId="9" fillId="13" borderId="2" xfId="0" applyFont="1" applyFill="1" applyBorder="1" applyAlignment="1">
      <alignment vertical="center" wrapText="1"/>
    </xf>
    <xf numFmtId="0" fontId="9" fillId="13" borderId="3" xfId="0" applyFont="1" applyFill="1" applyBorder="1" applyAlignment="1">
      <alignment vertical="center" wrapText="1"/>
    </xf>
    <xf numFmtId="0" fontId="9" fillId="13" borderId="0" xfId="0" applyFont="1" applyFill="1" applyAlignment="1">
      <alignment vertical="center" wrapText="1"/>
    </xf>
    <xf numFmtId="0" fontId="9" fillId="13" borderId="20" xfId="0" applyFont="1" applyFill="1" applyBorder="1" applyAlignment="1">
      <alignment vertical="center" wrapText="1"/>
    </xf>
    <xf numFmtId="0" fontId="9" fillId="13" borderId="30" xfId="0" applyFont="1" applyFill="1" applyBorder="1" applyAlignment="1">
      <alignment vertical="center" wrapText="1"/>
    </xf>
    <xf numFmtId="0" fontId="9" fillId="13" borderId="21" xfId="0" applyFont="1" applyFill="1" applyBorder="1" applyAlignment="1">
      <alignment vertical="center" wrapText="1"/>
    </xf>
    <xf numFmtId="0" fontId="9" fillId="13" borderId="4" xfId="0" applyFont="1" applyFill="1" applyBorder="1" applyAlignment="1">
      <alignment vertical="center" wrapText="1"/>
    </xf>
    <xf numFmtId="0" fontId="9" fillId="17" borderId="32" xfId="0" applyFont="1" applyFill="1" applyBorder="1" applyAlignment="1">
      <alignment horizontal="left" vertical="top" wrapText="1"/>
    </xf>
    <xf numFmtId="0" fontId="9" fillId="17" borderId="2" xfId="0" applyFont="1" applyFill="1" applyBorder="1" applyAlignment="1">
      <alignment horizontal="left" vertical="top" wrapText="1"/>
    </xf>
    <xf numFmtId="0" fontId="9" fillId="17" borderId="3" xfId="0" applyFont="1" applyFill="1" applyBorder="1" applyAlignment="1">
      <alignment horizontal="left" vertical="top" wrapText="1"/>
    </xf>
    <xf numFmtId="0" fontId="38" fillId="0" borderId="113" xfId="0" applyFont="1" applyBorder="1" applyAlignment="1" applyProtection="1">
      <alignment horizontal="left" vertical="top" wrapText="1"/>
      <protection locked="0"/>
    </xf>
    <xf numFmtId="0" fontId="8" fillId="17" borderId="34" xfId="0" applyFont="1" applyFill="1" applyBorder="1" applyAlignment="1">
      <alignment horizontal="left" vertical="top" wrapText="1"/>
    </xf>
    <xf numFmtId="0" fontId="8" fillId="17" borderId="0" xfId="0" applyFont="1" applyFill="1" applyAlignment="1">
      <alignment horizontal="left" vertical="top" wrapText="1"/>
    </xf>
    <xf numFmtId="0" fontId="8" fillId="17" borderId="20" xfId="0" applyFont="1" applyFill="1" applyBorder="1" applyAlignment="1">
      <alignment horizontal="left" vertical="top" wrapText="1"/>
    </xf>
    <xf numFmtId="0" fontId="8" fillId="17" borderId="46" xfId="0" applyFont="1" applyFill="1" applyBorder="1" applyAlignment="1">
      <alignment horizontal="left" vertical="top" wrapText="1"/>
    </xf>
    <xf numFmtId="0" fontId="8" fillId="17" borderId="13" xfId="0" applyFont="1" applyFill="1" applyBorder="1" applyAlignment="1">
      <alignment horizontal="left" vertical="top" wrapText="1"/>
    </xf>
    <xf numFmtId="0" fontId="8" fillId="17" borderId="73" xfId="0" applyFont="1" applyFill="1" applyBorder="1" applyAlignment="1">
      <alignment horizontal="left" vertical="top" wrapText="1"/>
    </xf>
    <xf numFmtId="0" fontId="38" fillId="0" borderId="115" xfId="0" applyFont="1" applyBorder="1" applyAlignment="1" applyProtection="1">
      <alignment horizontal="left" vertical="top" wrapText="1"/>
      <protection locked="0"/>
    </xf>
    <xf numFmtId="0" fontId="38" fillId="0" borderId="128" xfId="0" applyFont="1" applyBorder="1" applyAlignment="1" applyProtection="1">
      <alignment horizontal="left" vertical="top" wrapText="1"/>
      <protection locked="0"/>
    </xf>
    <xf numFmtId="0" fontId="35" fillId="17" borderId="34" xfId="0" applyFont="1" applyFill="1" applyBorder="1" applyAlignment="1">
      <alignment vertical="top" wrapText="1"/>
    </xf>
    <xf numFmtId="0" fontId="35" fillId="17" borderId="0" xfId="0" applyFont="1" applyFill="1" applyAlignment="1">
      <alignment vertical="top" wrapText="1"/>
    </xf>
    <xf numFmtId="0" fontId="35" fillId="17" borderId="35" xfId="0" applyFont="1" applyFill="1" applyBorder="1" applyAlignment="1">
      <alignment vertical="top" wrapText="1"/>
    </xf>
    <xf numFmtId="0" fontId="8" fillId="13" borderId="24" xfId="0" applyFont="1" applyFill="1" applyBorder="1" applyAlignment="1">
      <alignment vertical="center" wrapText="1"/>
    </xf>
    <xf numFmtId="0" fontId="8" fillId="13" borderId="114" xfId="0" applyFont="1" applyFill="1" applyBorder="1" applyAlignment="1">
      <alignment horizontal="left" vertical="center" wrapText="1"/>
    </xf>
    <xf numFmtId="0" fontId="8" fillId="13" borderId="113" xfId="0" applyFont="1" applyFill="1" applyBorder="1" applyAlignment="1">
      <alignment horizontal="left" vertical="center" wrapText="1"/>
    </xf>
    <xf numFmtId="0" fontId="8" fillId="13" borderId="24" xfId="0" applyFont="1" applyFill="1" applyBorder="1" applyAlignment="1">
      <alignment horizontal="left" vertical="center" wrapText="1"/>
    </xf>
    <xf numFmtId="0" fontId="8" fillId="13" borderId="15" xfId="0" applyFont="1" applyFill="1" applyBorder="1" applyAlignment="1">
      <alignment horizontal="left" vertical="center" wrapText="1"/>
    </xf>
    <xf numFmtId="0" fontId="9" fillId="17" borderId="52" xfId="0" applyFont="1" applyFill="1" applyBorder="1" applyAlignment="1">
      <alignment horizontal="left" vertical="top" wrapText="1"/>
    </xf>
    <xf numFmtId="0" fontId="9" fillId="17" borderId="1" xfId="0" applyFont="1" applyFill="1" applyBorder="1" applyAlignment="1">
      <alignment horizontal="left" vertical="top" wrapText="1"/>
    </xf>
    <xf numFmtId="0" fontId="9" fillId="17" borderId="2" xfId="0" applyFont="1" applyFill="1" applyBorder="1" applyAlignment="1">
      <alignment horizontal="center" vertical="top" wrapText="1"/>
    </xf>
    <xf numFmtId="0" fontId="9" fillId="17" borderId="3" xfId="0" applyFont="1" applyFill="1" applyBorder="1" applyAlignment="1">
      <alignment horizontal="center" vertical="top" wrapText="1"/>
    </xf>
    <xf numFmtId="0" fontId="38" fillId="29" borderId="114" xfId="0" applyFont="1" applyFill="1" applyBorder="1" applyAlignment="1" applyProtection="1">
      <alignment horizontal="left" vertical="top" wrapText="1"/>
      <protection locked="0"/>
    </xf>
    <xf numFmtId="0" fontId="9" fillId="17" borderId="21" xfId="0" applyFont="1" applyFill="1" applyBorder="1" applyAlignment="1">
      <alignment horizontal="center" vertical="top" wrapText="1"/>
    </xf>
    <xf numFmtId="0" fontId="9" fillId="17" borderId="4" xfId="0" applyFont="1" applyFill="1" applyBorder="1" applyAlignment="1">
      <alignment horizontal="center" vertical="top" wrapText="1"/>
    </xf>
    <xf numFmtId="0" fontId="5" fillId="13" borderId="88" xfId="0" applyFont="1" applyFill="1" applyBorder="1" applyAlignment="1">
      <alignment horizontal="center"/>
    </xf>
    <xf numFmtId="0" fontId="5" fillId="13" borderId="49" xfId="0" applyFont="1" applyFill="1" applyBorder="1" applyAlignment="1">
      <alignment horizontal="center"/>
    </xf>
    <xf numFmtId="0" fontId="5" fillId="13" borderId="54" xfId="0" applyFont="1" applyFill="1" applyBorder="1" applyAlignment="1">
      <alignment horizontal="center"/>
    </xf>
    <xf numFmtId="0" fontId="9" fillId="17" borderId="34" xfId="0" applyFont="1" applyFill="1" applyBorder="1" applyAlignment="1">
      <alignment horizontal="left" vertical="top" wrapText="1"/>
    </xf>
    <xf numFmtId="0" fontId="9" fillId="17" borderId="0" xfId="0" applyFont="1" applyFill="1" applyAlignment="1">
      <alignment horizontal="left" vertical="top" wrapText="1"/>
    </xf>
    <xf numFmtId="0" fontId="109" fillId="17" borderId="0" xfId="0" applyFont="1" applyFill="1" applyAlignment="1">
      <alignment horizontal="center" vertical="center" wrapText="1"/>
    </xf>
    <xf numFmtId="0" fontId="109" fillId="17" borderId="21" xfId="0" applyFont="1" applyFill="1" applyBorder="1" applyAlignment="1">
      <alignment horizontal="center" vertical="center" wrapText="1"/>
    </xf>
    <xf numFmtId="0" fontId="9" fillId="17" borderId="0" xfId="0" applyFont="1" applyFill="1" applyAlignment="1" applyProtection="1">
      <alignment horizontal="center" vertical="center" wrapText="1"/>
      <protection locked="0"/>
    </xf>
    <xf numFmtId="0" fontId="9" fillId="17" borderId="21" xfId="0" applyFont="1" applyFill="1" applyBorder="1" applyAlignment="1" applyProtection="1">
      <alignment horizontal="center" vertical="center" wrapText="1"/>
      <protection locked="0"/>
    </xf>
    <xf numFmtId="0" fontId="9" fillId="17" borderId="13" xfId="0" applyFont="1" applyFill="1" applyBorder="1" applyAlignment="1">
      <alignment horizontal="center" wrapText="1"/>
    </xf>
    <xf numFmtId="0" fontId="2" fillId="0" borderId="129" xfId="0" applyFont="1" applyBorder="1" applyAlignment="1" applyProtection="1">
      <alignment horizontal="left" vertical="top" wrapText="1"/>
      <protection locked="0"/>
    </xf>
    <xf numFmtId="0" fontId="2" fillId="0" borderId="108" xfId="0" applyFont="1" applyBorder="1" applyAlignment="1" applyProtection="1">
      <alignment horizontal="left" vertical="top" wrapText="1"/>
      <protection locked="0"/>
    </xf>
    <xf numFmtId="0" fontId="113" fillId="0" borderId="106" xfId="6" applyFont="1" applyBorder="1" applyAlignment="1">
      <alignment horizontal="left" vertical="center" wrapText="1"/>
    </xf>
    <xf numFmtId="0" fontId="113" fillId="0" borderId="107" xfId="6" applyFont="1" applyBorder="1" applyAlignment="1">
      <alignment horizontal="left" vertical="center" wrapText="1"/>
    </xf>
    <xf numFmtId="0" fontId="137" fillId="34" borderId="37" xfId="6" applyFont="1" applyFill="1" applyBorder="1" applyAlignment="1">
      <alignment horizontal="left" vertical="center"/>
    </xf>
    <xf numFmtId="0" fontId="123" fillId="0" borderId="0" xfId="6" applyFont="1" applyAlignment="1">
      <alignment horizontal="center" vertical="center" wrapText="1"/>
    </xf>
    <xf numFmtId="0" fontId="134" fillId="33" borderId="0" xfId="6" applyFont="1" applyFill="1" applyAlignment="1">
      <alignment horizontal="left" vertical="center" wrapText="1"/>
    </xf>
    <xf numFmtId="0" fontId="135" fillId="0" borderId="106" xfId="6" applyFont="1" applyBorder="1" applyAlignment="1">
      <alignment horizontal="center" vertical="center" wrapText="1"/>
    </xf>
    <xf numFmtId="0" fontId="135" fillId="0" borderId="107" xfId="6" applyFont="1" applyBorder="1" applyAlignment="1">
      <alignment horizontal="center" vertical="center" wrapText="1"/>
    </xf>
    <xf numFmtId="0" fontId="113" fillId="0" borderId="114" xfId="6" applyFont="1" applyBorder="1" applyAlignment="1">
      <alignment horizontal="left" vertical="center" wrapText="1"/>
    </xf>
    <xf numFmtId="0" fontId="123" fillId="0" borderId="0" xfId="6" applyFont="1" applyAlignment="1">
      <alignment vertical="center" wrapText="1"/>
    </xf>
    <xf numFmtId="0" fontId="131" fillId="0" borderId="114" xfId="6" applyFont="1" applyBorder="1" applyAlignment="1" applyProtection="1">
      <alignment horizontal="left" vertical="center" wrapText="1"/>
      <protection locked="0"/>
    </xf>
    <xf numFmtId="0" fontId="128" fillId="15" borderId="0" xfId="6" applyFont="1" applyFill="1" applyAlignment="1">
      <alignment horizontal="center" vertical="center"/>
    </xf>
    <xf numFmtId="0" fontId="1" fillId="0" borderId="21" xfId="6" applyBorder="1" applyAlignment="1">
      <alignment horizontal="left" vertical="center" wrapText="1"/>
    </xf>
    <xf numFmtId="0" fontId="128" fillId="31" borderId="0" xfId="6" applyFont="1" applyFill="1" applyAlignment="1">
      <alignment horizontal="center" vertical="center"/>
    </xf>
    <xf numFmtId="0" fontId="1" fillId="0" borderId="6" xfId="6" applyBorder="1" applyAlignment="1">
      <alignment horizontal="left" vertical="center" wrapText="1"/>
    </xf>
    <xf numFmtId="0" fontId="111" fillId="32" borderId="0" xfId="6" applyFont="1" applyFill="1" applyAlignment="1">
      <alignment horizontal="center" vertical="center"/>
    </xf>
    <xf numFmtId="0" fontId="111" fillId="18" borderId="0" xfId="6" applyFont="1" applyFill="1" applyAlignment="1">
      <alignment horizontal="center" vertical="center"/>
    </xf>
    <xf numFmtId="0" fontId="114" fillId="0" borderId="0" xfId="6" applyFont="1" applyAlignment="1">
      <alignment horizontal="center"/>
    </xf>
    <xf numFmtId="0" fontId="132" fillId="0" borderId="0" xfId="6" applyFont="1" applyAlignment="1">
      <alignment horizontal="center" vertical="center" wrapText="1"/>
    </xf>
    <xf numFmtId="0" fontId="123" fillId="0" borderId="0" xfId="6" applyFont="1" applyAlignment="1">
      <alignment horizontal="left" vertical="center" wrapText="1"/>
    </xf>
    <xf numFmtId="0" fontId="1" fillId="0" borderId="106" xfId="6" applyBorder="1" applyAlignment="1">
      <alignment horizontal="left" vertical="center" wrapText="1"/>
    </xf>
    <xf numFmtId="0" fontId="1" fillId="0" borderId="107" xfId="6" applyBorder="1" applyAlignment="1">
      <alignment horizontal="left" vertical="center" wrapText="1"/>
    </xf>
    <xf numFmtId="0" fontId="126" fillId="0" borderId="21" xfId="6" applyFont="1" applyBorder="1" applyAlignment="1">
      <alignment horizontal="left" vertical="center" wrapText="1"/>
    </xf>
    <xf numFmtId="0" fontId="126" fillId="0" borderId="4" xfId="6" applyFont="1" applyBorder="1" applyAlignment="1">
      <alignment horizontal="left" vertical="center" wrapText="1"/>
    </xf>
    <xf numFmtId="0" fontId="114" fillId="0" borderId="120" xfId="6" applyFont="1" applyBorder="1" applyAlignment="1">
      <alignment horizontal="left" vertical="center" wrapText="1"/>
    </xf>
    <xf numFmtId="0" fontId="114" fillId="0" borderId="0" xfId="6" applyFont="1" applyAlignment="1">
      <alignment horizontal="left" vertical="center" wrapText="1"/>
    </xf>
    <xf numFmtId="0" fontId="114" fillId="0" borderId="121" xfId="6" applyFont="1" applyBorder="1" applyAlignment="1">
      <alignment horizontal="lef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29" fillId="0" borderId="0" xfId="7" applyFont="1" applyBorder="1" applyAlignment="1" applyProtection="1">
      <alignment horizontal="left" vertical="center" wrapText="1"/>
    </xf>
    <xf numFmtId="0" fontId="129" fillId="0" borderId="20" xfId="7" applyFont="1" applyBorder="1" applyAlignment="1" applyProtection="1">
      <alignment horizontal="left" vertical="center" wrapText="1"/>
    </xf>
    <xf numFmtId="0" fontId="126" fillId="0" borderId="93" xfId="6" applyFont="1" applyBorder="1" applyAlignment="1">
      <alignment horizontal="left" vertical="center" wrapText="1"/>
    </xf>
    <xf numFmtId="0" fontId="111" fillId="0" borderId="114" xfId="6" applyFont="1" applyBorder="1" applyAlignment="1">
      <alignment horizontal="left" vertical="center" wrapText="1"/>
    </xf>
    <xf numFmtId="0" fontId="111" fillId="0" borderId="114" xfId="6" applyFont="1" applyBorder="1" applyAlignment="1">
      <alignment horizontal="left" vertical="center"/>
    </xf>
    <xf numFmtId="0" fontId="1" fillId="0" borderId="0" xfId="6" applyAlignment="1">
      <alignment horizontal="left" vertical="center" wrapText="1"/>
    </xf>
    <xf numFmtId="0" fontId="1" fillId="0" borderId="20" xfId="6" applyBorder="1" applyAlignment="1">
      <alignment horizontal="left" vertical="center" wrapText="1"/>
    </xf>
    <xf numFmtId="0" fontId="111" fillId="0" borderId="116" xfId="6" applyFont="1" applyBorder="1" applyAlignment="1">
      <alignment horizontal="left" vertical="center" wrapText="1"/>
    </xf>
    <xf numFmtId="0" fontId="111" fillId="0" borderId="117" xfId="6" applyFont="1" applyBorder="1" applyAlignment="1">
      <alignment horizontal="left" vertical="center" wrapText="1"/>
    </xf>
    <xf numFmtId="0" fontId="111" fillId="0" borderId="118" xfId="6" applyFont="1" applyBorder="1" applyAlignment="1">
      <alignment horizontal="left" vertical="center" wrapText="1"/>
    </xf>
    <xf numFmtId="0" fontId="111" fillId="0" borderId="119" xfId="6" applyFont="1" applyBorder="1" applyAlignment="1">
      <alignment horizontal="left" vertical="center" wrapText="1"/>
    </xf>
    <xf numFmtId="0" fontId="114" fillId="0" borderId="106" xfId="6" applyFont="1" applyBorder="1" applyAlignment="1">
      <alignment horizontal="left" vertical="center" wrapText="1"/>
    </xf>
    <xf numFmtId="0" fontId="114" fillId="0" borderId="6" xfId="6" applyFont="1" applyBorder="1" applyAlignment="1">
      <alignment horizontal="left" vertical="center" wrapText="1"/>
    </xf>
    <xf numFmtId="0" fontId="114" fillId="0" borderId="107" xfId="6" applyFont="1" applyBorder="1" applyAlignment="1">
      <alignment horizontal="left" vertical="center" wrapText="1"/>
    </xf>
    <xf numFmtId="0" fontId="126" fillId="0" borderId="92" xfId="6" applyFont="1" applyBorder="1" applyAlignment="1">
      <alignment horizontal="left" vertical="center" wrapText="1"/>
    </xf>
    <xf numFmtId="0" fontId="126" fillId="0" borderId="0" xfId="6" applyFont="1" applyAlignment="1">
      <alignment horizontal="left" vertical="center" wrapText="1"/>
    </xf>
    <xf numFmtId="0" fontId="126" fillId="0" borderId="20" xfId="6" applyFont="1" applyBorder="1" applyAlignment="1">
      <alignment horizontal="left" vertical="center" wrapText="1"/>
    </xf>
    <xf numFmtId="0" fontId="126" fillId="0" borderId="2" xfId="6" applyFont="1" applyBorder="1" applyAlignment="1">
      <alignment horizontal="left" vertical="center" wrapText="1"/>
    </xf>
    <xf numFmtId="0" fontId="126" fillId="0" borderId="3" xfId="6" applyFont="1" applyBorder="1" applyAlignment="1">
      <alignment horizontal="left" vertical="center" wrapText="1"/>
    </xf>
    <xf numFmtId="0" fontId="111" fillId="0" borderId="28" xfId="6" applyFont="1" applyBorder="1" applyAlignment="1">
      <alignment horizontal="left" vertical="center" wrapText="1"/>
    </xf>
    <xf numFmtId="0" fontId="111" fillId="0" borderId="2" xfId="6" applyFont="1" applyBorder="1" applyAlignment="1">
      <alignment horizontal="left" vertical="center" wrapText="1"/>
    </xf>
    <xf numFmtId="0" fontId="111" fillId="0" borderId="3" xfId="6" applyFont="1" applyBorder="1" applyAlignment="1">
      <alignment horizontal="left" vertical="center" wrapText="1"/>
    </xf>
    <xf numFmtId="0" fontId="123" fillId="0" borderId="92" xfId="6" applyFont="1" applyBorder="1" applyAlignment="1">
      <alignment horizontal="left" vertical="center" wrapText="1"/>
    </xf>
    <xf numFmtId="0" fontId="123" fillId="0" borderId="20" xfId="6" applyFont="1" applyBorder="1" applyAlignment="1">
      <alignment horizontal="left" vertical="center" wrapText="1"/>
    </xf>
    <xf numFmtId="0" fontId="123" fillId="0" borderId="30" xfId="6" applyFont="1" applyBorder="1" applyAlignment="1">
      <alignment horizontal="left" vertical="center"/>
    </xf>
    <xf numFmtId="0" fontId="123" fillId="0" borderId="21" xfId="6" applyFont="1" applyBorder="1" applyAlignment="1">
      <alignment horizontal="left" vertical="center"/>
    </xf>
    <xf numFmtId="0" fontId="123" fillId="0" borderId="4" xfId="6" applyFont="1" applyBorder="1" applyAlignment="1">
      <alignment horizontal="left" vertical="center"/>
    </xf>
    <xf numFmtId="0" fontId="116" fillId="0" borderId="106" xfId="6" applyFont="1" applyBorder="1" applyAlignment="1">
      <alignment horizontal="center"/>
    </xf>
    <xf numFmtId="0" fontId="116" fillId="0" borderId="6" xfId="6" applyFont="1" applyBorder="1" applyAlignment="1">
      <alignment horizontal="center"/>
    </xf>
    <xf numFmtId="0" fontId="116" fillId="0" borderId="107" xfId="6" applyFont="1" applyBorder="1" applyAlignment="1">
      <alignment horizontal="center"/>
    </xf>
    <xf numFmtId="0" fontId="125" fillId="0" borderId="106" xfId="7" applyFont="1" applyBorder="1" applyAlignment="1" applyProtection="1">
      <alignment horizontal="left" vertical="center"/>
    </xf>
    <xf numFmtId="0" fontId="125" fillId="0" borderId="6" xfId="7" applyFont="1" applyBorder="1" applyAlignment="1" applyProtection="1">
      <alignment horizontal="left" vertical="center"/>
    </xf>
    <xf numFmtId="0" fontId="125" fillId="0" borderId="107" xfId="7" applyFont="1" applyBorder="1" applyAlignment="1" applyProtection="1">
      <alignment horizontal="left" vertical="center"/>
    </xf>
    <xf numFmtId="0" fontId="123" fillId="0" borderId="106" xfId="6" applyFont="1" applyBorder="1" applyAlignment="1">
      <alignment horizontal="left" vertical="center" wrapText="1"/>
    </xf>
    <xf numFmtId="0" fontId="123" fillId="0" borderId="6" xfId="6" applyFont="1" applyBorder="1" applyAlignment="1">
      <alignment horizontal="left" vertical="center" wrapText="1"/>
    </xf>
    <xf numFmtId="0" fontId="123" fillId="0" borderId="107" xfId="6" applyFont="1" applyBorder="1" applyAlignment="1">
      <alignment horizontal="left" vertical="center" wrapText="1"/>
    </xf>
    <xf numFmtId="0" fontId="111" fillId="0" borderId="92" xfId="6" applyFont="1" applyBorder="1" applyAlignment="1">
      <alignment horizontal="left" vertical="center" wrapText="1"/>
    </xf>
    <xf numFmtId="0" fontId="111" fillId="0" borderId="0" xfId="6" applyFont="1" applyAlignment="1">
      <alignment horizontal="left" vertical="center" wrapText="1"/>
    </xf>
    <xf numFmtId="0" fontId="111" fillId="0" borderId="20" xfId="6" applyFont="1" applyBorder="1" applyAlignment="1">
      <alignment horizontal="left" vertical="center" wrapText="1"/>
    </xf>
    <xf numFmtId="0" fontId="1" fillId="0" borderId="114" xfId="6" applyBorder="1" applyAlignment="1">
      <alignment horizontal="left" vertical="center"/>
    </xf>
    <xf numFmtId="0" fontId="119" fillId="0" borderId="0" xfId="6" applyFont="1" applyAlignment="1">
      <alignment horizontal="left" vertical="center" wrapText="1"/>
    </xf>
    <xf numFmtId="0" fontId="122" fillId="0" borderId="0" xfId="6" applyFont="1" applyAlignment="1">
      <alignment horizontal="left" vertical="center" wrapText="1"/>
    </xf>
    <xf numFmtId="0" fontId="111" fillId="0" borderId="24" xfId="6" applyFont="1" applyBorder="1" applyAlignment="1">
      <alignment horizontal="left" vertical="center" wrapText="1"/>
    </xf>
    <xf numFmtId="0" fontId="1" fillId="0" borderId="24" xfId="6" applyBorder="1" applyAlignment="1">
      <alignment horizontal="left" vertical="center" wrapText="1"/>
    </xf>
    <xf numFmtId="0" fontId="1" fillId="0" borderId="114" xfId="6" applyBorder="1" applyAlignment="1">
      <alignment horizontal="left" vertical="center" wrapText="1"/>
    </xf>
    <xf numFmtId="0" fontId="97" fillId="0" borderId="92" xfId="4" applyFont="1" applyBorder="1" applyAlignment="1">
      <alignment horizontal="left" vertical="top" wrapText="1"/>
    </xf>
    <xf numFmtId="0" fontId="97" fillId="0" borderId="0" xfId="4" applyFont="1" applyAlignment="1">
      <alignment horizontal="left" vertical="top" wrapText="1"/>
    </xf>
    <xf numFmtId="0" fontId="97" fillId="0" borderId="35" xfId="4" applyFont="1" applyBorder="1" applyAlignment="1">
      <alignment horizontal="left" vertical="top" wrapText="1"/>
    </xf>
    <xf numFmtId="0" fontId="96" fillId="0" borderId="34" xfId="4" applyFont="1" applyBorder="1" applyAlignment="1">
      <alignment horizontal="left" vertical="top" wrapText="1"/>
    </xf>
    <xf numFmtId="0" fontId="96" fillId="0" borderId="0" xfId="4" applyFont="1" applyAlignment="1">
      <alignment horizontal="left" vertical="top" wrapText="1"/>
    </xf>
    <xf numFmtId="0" fontId="97" fillId="0" borderId="51" xfId="4" applyFont="1" applyBorder="1" applyAlignment="1">
      <alignment horizontal="left" vertical="top" wrapText="1"/>
    </xf>
    <xf numFmtId="0" fontId="97" fillId="0" borderId="37" xfId="4" applyFont="1" applyBorder="1" applyAlignment="1">
      <alignment horizontal="left" vertical="top" wrapText="1"/>
    </xf>
    <xf numFmtId="0" fontId="97" fillId="0" borderId="38" xfId="4" applyFont="1" applyBorder="1" applyAlignment="1">
      <alignment horizontal="left" vertical="top" wrapText="1"/>
    </xf>
    <xf numFmtId="0" fontId="26" fillId="0" borderId="0" xfId="5" applyAlignment="1" applyProtection="1"/>
    <xf numFmtId="0" fontId="88" fillId="0" borderId="0" xfId="4" applyFont="1" applyAlignment="1">
      <alignment horizontal="center"/>
    </xf>
    <xf numFmtId="0" fontId="88" fillId="0" borderId="20" xfId="4" applyFont="1" applyBorder="1" applyAlignment="1">
      <alignment horizontal="center"/>
    </xf>
    <xf numFmtId="0" fontId="92" fillId="0" borderId="0" xfId="4" applyFont="1" applyAlignment="1">
      <alignment horizontal="left" vertical="top" wrapText="1"/>
    </xf>
    <xf numFmtId="0" fontId="94" fillId="28" borderId="88" xfId="4" applyFont="1" applyFill="1" applyBorder="1" applyAlignment="1">
      <alignment horizontal="left" vertical="top" wrapText="1"/>
    </xf>
    <xf numFmtId="0" fontId="94" fillId="28" borderId="49" xfId="4" applyFont="1" applyFill="1" applyBorder="1" applyAlignment="1">
      <alignment horizontal="left" vertical="top" wrapText="1"/>
    </xf>
    <xf numFmtId="0" fontId="94" fillId="28" borderId="54" xfId="4" applyFont="1" applyFill="1" applyBorder="1" applyAlignment="1">
      <alignment horizontal="left" vertical="top" wrapText="1"/>
    </xf>
    <xf numFmtId="0" fontId="94" fillId="28" borderId="53" xfId="4" applyFont="1" applyFill="1" applyBorder="1" applyAlignment="1">
      <alignment horizontal="left" vertical="top" wrapText="1"/>
    </xf>
    <xf numFmtId="0" fontId="94" fillId="28" borderId="21" xfId="4" applyFont="1" applyFill="1" applyBorder="1" applyAlignment="1">
      <alignment horizontal="left" vertical="top" wrapText="1"/>
    </xf>
    <xf numFmtId="0" fontId="94" fillId="28" borderId="41" xfId="4" applyFont="1" applyFill="1" applyBorder="1" applyAlignment="1">
      <alignment horizontal="left" vertical="top" wrapText="1"/>
    </xf>
    <xf numFmtId="0" fontId="94" fillId="28" borderId="103" xfId="4" applyFont="1" applyFill="1" applyBorder="1" applyAlignment="1">
      <alignment horizontal="center" vertical="top" wrapText="1"/>
    </xf>
    <xf numFmtId="0" fontId="94" fillId="28" borderId="104" xfId="4" applyFont="1" applyFill="1" applyBorder="1" applyAlignment="1">
      <alignment horizontal="center" vertical="top" wrapText="1"/>
    </xf>
    <xf numFmtId="0" fontId="94" fillId="28" borderId="106" xfId="4" applyFont="1" applyFill="1" applyBorder="1" applyAlignment="1">
      <alignment horizontal="center" vertical="top" wrapText="1"/>
    </xf>
    <xf numFmtId="0" fontId="94" fillId="28" borderId="105" xfId="4" applyFont="1" applyFill="1" applyBorder="1" applyAlignment="1">
      <alignment horizontal="center" vertical="top" wrapText="1"/>
    </xf>
    <xf numFmtId="0" fontId="97" fillId="0" borderId="34" xfId="4" applyFont="1" applyBorder="1" applyAlignment="1">
      <alignment horizontal="left" vertical="top" wrapText="1"/>
    </xf>
    <xf numFmtId="0" fontId="8" fillId="0" borderId="28" xfId="4" applyFont="1" applyBorder="1"/>
    <xf numFmtId="0" fontId="8" fillId="0" borderId="2" xfId="4" applyFont="1" applyBorder="1"/>
    <xf numFmtId="0" fontId="8" fillId="0" borderId="3" xfId="4" applyFont="1" applyBorder="1"/>
    <xf numFmtId="0" fontId="61" fillId="0" borderId="92" xfId="1" applyFont="1" applyFill="1" applyBorder="1" applyAlignment="1" applyProtection="1">
      <alignment horizontal="center" vertical="top" wrapText="1"/>
    </xf>
    <xf numFmtId="0" fontId="60" fillId="0" borderId="0" xfId="1" applyFont="1" applyFill="1" applyBorder="1" applyAlignment="1" applyProtection="1">
      <alignment horizontal="center" vertical="top" wrapText="1"/>
    </xf>
    <xf numFmtId="0" fontId="60" fillId="0" borderId="20" xfId="1" applyFont="1" applyFill="1" applyBorder="1" applyAlignment="1" applyProtection="1">
      <alignment horizontal="center" vertical="top" wrapText="1"/>
    </xf>
    <xf numFmtId="0" fontId="61" fillId="0" borderId="30" xfId="1" applyFont="1" applyFill="1" applyBorder="1" applyAlignment="1" applyProtection="1">
      <alignment horizontal="center" vertical="top" wrapText="1"/>
    </xf>
    <xf numFmtId="0" fontId="61" fillId="0" borderId="21" xfId="1" applyFont="1" applyFill="1" applyBorder="1" applyAlignment="1" applyProtection="1">
      <alignment horizontal="center" vertical="top" wrapText="1"/>
    </xf>
    <xf numFmtId="0" fontId="60" fillId="0" borderId="21" xfId="1" applyFont="1" applyFill="1" applyBorder="1" applyAlignment="1" applyProtection="1">
      <alignment horizontal="center" vertical="top" wrapText="1"/>
    </xf>
    <xf numFmtId="0" fontId="60" fillId="0" borderId="4" xfId="1" applyFont="1" applyFill="1" applyBorder="1" applyAlignment="1" applyProtection="1">
      <alignment horizontal="center" vertical="top" wrapText="1"/>
    </xf>
    <xf numFmtId="0" fontId="92" fillId="0" borderId="20" xfId="4" applyFont="1" applyBorder="1" applyAlignment="1">
      <alignment horizontal="left" vertical="top" wrapText="1"/>
    </xf>
    <xf numFmtId="0" fontId="8" fillId="0" borderId="28" xfId="4" applyFont="1" applyBorder="1" applyAlignment="1">
      <alignment horizontal="left" vertical="top" wrapText="1"/>
    </xf>
    <xf numFmtId="0" fontId="8" fillId="0" borderId="2" xfId="4" applyFont="1" applyBorder="1" applyAlignment="1">
      <alignment horizontal="left" vertical="top" wrapText="1"/>
    </xf>
    <xf numFmtId="0" fontId="8" fillId="0" borderId="3" xfId="4" applyFont="1" applyBorder="1" applyAlignment="1">
      <alignment horizontal="left" vertical="top" wrapText="1"/>
    </xf>
    <xf numFmtId="0" fontId="60" fillId="0" borderId="92" xfId="1" applyFont="1" applyFill="1" applyBorder="1" applyAlignment="1" applyProtection="1">
      <alignment horizontal="center" vertical="top" wrapText="1"/>
    </xf>
    <xf numFmtId="0" fontId="88" fillId="0" borderId="0" xfId="4" applyFont="1" applyAlignment="1">
      <alignment horizontal="right"/>
    </xf>
    <xf numFmtId="0" fontId="88" fillId="0" borderId="20" xfId="4" applyFont="1" applyBorder="1" applyAlignment="1">
      <alignment horizontal="right"/>
    </xf>
    <xf numFmtId="0" fontId="90" fillId="0" borderId="0" xfId="4" applyFont="1" applyAlignment="1">
      <alignment horizontal="left" vertical="top" wrapText="1"/>
    </xf>
    <xf numFmtId="0" fontId="75" fillId="0" borderId="92" xfId="1" applyFill="1" applyBorder="1" applyAlignment="1" applyProtection="1">
      <alignment horizontal="center" vertical="top" wrapText="1"/>
    </xf>
    <xf numFmtId="0" fontId="75" fillId="0" borderId="0" xfId="1" applyFill="1" applyBorder="1" applyAlignment="1" applyProtection="1">
      <alignment horizontal="center" vertical="top" wrapText="1"/>
    </xf>
    <xf numFmtId="0" fontId="8" fillId="0" borderId="28" xfId="4" applyFont="1" applyBorder="1" applyAlignment="1">
      <alignment vertical="top" wrapText="1"/>
    </xf>
    <xf numFmtId="0" fontId="8" fillId="0" borderId="2" xfId="4" applyFont="1" applyBorder="1" applyAlignment="1">
      <alignment vertical="top" wrapText="1"/>
    </xf>
    <xf numFmtId="0" fontId="8" fillId="0" borderId="3" xfId="4" applyFont="1" applyBorder="1" applyAlignment="1">
      <alignment vertical="top" wrapText="1"/>
    </xf>
    <xf numFmtId="0" fontId="60" fillId="0" borderId="0" xfId="5" applyFont="1" applyBorder="1" applyAlignment="1" applyProtection="1"/>
    <xf numFmtId="0" fontId="61" fillId="0" borderId="0" xfId="5" applyFont="1" applyBorder="1" applyAlignment="1" applyProtection="1">
      <alignment horizontal="center" vertical="top" wrapText="1"/>
    </xf>
    <xf numFmtId="0" fontId="8" fillId="0" borderId="0" xfId="4" applyFont="1"/>
    <xf numFmtId="0" fontId="8" fillId="0" borderId="0" xfId="4" applyFont="1" applyAlignment="1">
      <alignment horizontal="left" vertical="top" wrapText="1"/>
    </xf>
    <xf numFmtId="0" fontId="4" fillId="0" borderId="21" xfId="4" applyFont="1" applyBorder="1"/>
    <xf numFmtId="0" fontId="2" fillId="27" borderId="28" xfId="4" applyFill="1" applyBorder="1" applyAlignment="1" applyProtection="1">
      <alignment vertical="top" wrapText="1"/>
      <protection locked="0"/>
    </xf>
    <xf numFmtId="0" fontId="2" fillId="27" borderId="2" xfId="4" applyFill="1" applyBorder="1" applyAlignment="1" applyProtection="1">
      <alignment vertical="top" wrapText="1"/>
      <protection locked="0"/>
    </xf>
    <xf numFmtId="0" fontId="2" fillId="27" borderId="3" xfId="4" applyFill="1" applyBorder="1" applyAlignment="1" applyProtection="1">
      <alignment vertical="top" wrapText="1"/>
      <protection locked="0"/>
    </xf>
    <xf numFmtId="0" fontId="2" fillId="27" borderId="92" xfId="4" applyFill="1" applyBorder="1" applyAlignment="1" applyProtection="1">
      <alignment vertical="top" wrapText="1"/>
      <protection locked="0"/>
    </xf>
    <xf numFmtId="0" fontId="2" fillId="27" borderId="0" xfId="4" applyFill="1" applyAlignment="1" applyProtection="1">
      <alignment vertical="top" wrapText="1"/>
      <protection locked="0"/>
    </xf>
    <xf numFmtId="0" fontId="2" fillId="27" borderId="20" xfId="4" applyFill="1" applyBorder="1" applyAlignment="1" applyProtection="1">
      <alignment vertical="top" wrapText="1"/>
      <protection locked="0"/>
    </xf>
    <xf numFmtId="0" fontId="2" fillId="27" borderId="30" xfId="4" applyFill="1" applyBorder="1" applyAlignment="1" applyProtection="1">
      <alignment vertical="top" wrapText="1"/>
      <protection locked="0"/>
    </xf>
    <xf numFmtId="0" fontId="2" fillId="27" borderId="21" xfId="4" applyFill="1" applyBorder="1" applyAlignment="1" applyProtection="1">
      <alignment vertical="top" wrapText="1"/>
      <protection locked="0"/>
    </xf>
    <xf numFmtId="0" fontId="2" fillId="27" borderId="4" xfId="4" applyFill="1" applyBorder="1" applyAlignment="1" applyProtection="1">
      <alignment vertical="top" wrapText="1"/>
      <protection locked="0"/>
    </xf>
    <xf numFmtId="0" fontId="8" fillId="0" borderId="0" xfId="4" applyFont="1" applyAlignment="1">
      <alignment vertical="top" wrapText="1"/>
    </xf>
    <xf numFmtId="0" fontId="4" fillId="0" borderId="0" xfId="4" applyFont="1"/>
    <xf numFmtId="0" fontId="5" fillId="0" borderId="0" xfId="3" applyFont="1" applyAlignment="1">
      <alignment horizontal="center" vertical="top" wrapText="1"/>
    </xf>
    <xf numFmtId="0" fontId="26" fillId="0" borderId="0" xfId="1" applyFont="1" applyAlignment="1" applyProtection="1">
      <alignment horizontal="left" vertical="top" wrapText="1"/>
    </xf>
    <xf numFmtId="0" fontId="5" fillId="0" borderId="0" xfId="3" applyFont="1" applyAlignment="1">
      <alignment vertical="top" wrapText="1"/>
    </xf>
    <xf numFmtId="0" fontId="2" fillId="0" borderId="0" xfId="3" applyAlignment="1">
      <alignment vertical="top" wrapText="1"/>
    </xf>
    <xf numFmtId="0" fontId="31" fillId="0" borderId="0" xfId="3" applyFont="1" applyAlignment="1">
      <alignment horizontal="left" vertical="top" wrapText="1" readingOrder="1"/>
    </xf>
    <xf numFmtId="0" fontId="4" fillId="6" borderId="0" xfId="4" applyFont="1" applyFill="1" applyAlignment="1">
      <alignment horizontal="center" vertical="top"/>
    </xf>
    <xf numFmtId="0" fontId="2" fillId="0" borderId="0" xfId="3" applyAlignment="1">
      <alignment horizontal="left" vertical="top" wrapText="1"/>
    </xf>
    <xf numFmtId="0" fontId="4" fillId="6" borderId="60" xfId="4" applyFont="1" applyFill="1" applyBorder="1" applyAlignment="1">
      <alignment horizontal="center" vertical="top"/>
    </xf>
    <xf numFmtId="0" fontId="4" fillId="6" borderId="61" xfId="4" applyFont="1" applyFill="1" applyBorder="1" applyAlignment="1">
      <alignment horizontal="center" vertical="top"/>
    </xf>
    <xf numFmtId="0" fontId="4" fillId="6" borderId="62" xfId="4" applyFont="1" applyFill="1" applyBorder="1" applyAlignment="1">
      <alignment horizontal="center" vertical="top"/>
    </xf>
    <xf numFmtId="0" fontId="4" fillId="0" borderId="0" xfId="4" applyFont="1" applyAlignment="1">
      <alignment horizontal="left"/>
    </xf>
    <xf numFmtId="0" fontId="86" fillId="0" borderId="21" xfId="4" applyFont="1" applyBorder="1"/>
    <xf numFmtId="0" fontId="86" fillId="6" borderId="0" xfId="4" applyFont="1" applyFill="1" applyAlignment="1">
      <alignment horizontal="center" vertical="top"/>
    </xf>
    <xf numFmtId="0" fontId="141" fillId="0" borderId="0" xfId="3" applyFont="1" applyAlignment="1">
      <alignment horizontal="left" vertical="top" wrapText="1"/>
    </xf>
    <xf numFmtId="0" fontId="142" fillId="0" borderId="0" xfId="1" applyFont="1" applyAlignment="1" applyProtection="1">
      <alignment horizontal="left" vertical="top" wrapText="1"/>
    </xf>
    <xf numFmtId="0" fontId="2" fillId="0" borderId="0" xfId="3" applyAlignment="1">
      <alignment horizontal="right" vertical="top" wrapText="1"/>
    </xf>
    <xf numFmtId="0" fontId="26" fillId="0" borderId="0" xfId="1" applyFont="1" applyAlignment="1" applyProtection="1">
      <alignment horizontal="left" vertical="center" wrapText="1"/>
    </xf>
    <xf numFmtId="0" fontId="75" fillId="0" borderId="30" xfId="1" applyFill="1" applyBorder="1" applyAlignment="1" applyProtection="1">
      <alignment horizontal="center" vertical="top" wrapText="1"/>
    </xf>
    <xf numFmtId="0" fontId="75" fillId="0" borderId="21" xfId="1" applyFill="1" applyBorder="1" applyAlignment="1" applyProtection="1">
      <alignment horizontal="center" vertical="top" wrapText="1"/>
    </xf>
    <xf numFmtId="0" fontId="4" fillId="6" borderId="0" xfId="4" applyFont="1" applyFill="1" applyAlignment="1">
      <alignment horizontal="left" vertical="top" wrapText="1"/>
    </xf>
    <xf numFmtId="0" fontId="4" fillId="6" borderId="0" xfId="4" applyFont="1" applyFill="1" applyAlignment="1">
      <alignment horizontal="left" vertical="top"/>
    </xf>
    <xf numFmtId="0" fontId="4" fillId="6" borderId="20" xfId="4" applyFont="1" applyFill="1" applyBorder="1" applyAlignment="1">
      <alignment horizontal="left" vertical="top"/>
    </xf>
    <xf numFmtId="0" fontId="15" fillId="0" borderId="106" xfId="4" applyFont="1" applyBorder="1" applyAlignment="1">
      <alignment horizontal="left"/>
    </xf>
    <xf numFmtId="0" fontId="15" fillId="0" borderId="6" xfId="4" applyFont="1" applyBorder="1" applyAlignment="1">
      <alignment horizontal="left"/>
    </xf>
    <xf numFmtId="0" fontId="15" fillId="0" borderId="107" xfId="4" applyFont="1" applyBorder="1" applyAlignment="1">
      <alignment horizontal="left"/>
    </xf>
    <xf numFmtId="0" fontId="4" fillId="0" borderId="0" xfId="4" applyFont="1" applyAlignment="1">
      <alignment horizontal="left" vertical="center" wrapText="1"/>
    </xf>
    <xf numFmtId="0" fontId="4" fillId="0" borderId="20" xfId="4" applyFont="1" applyBorder="1" applyAlignment="1">
      <alignment horizontal="left" vertical="center" wrapText="1"/>
    </xf>
    <xf numFmtId="0" fontId="8" fillId="0" borderId="92" xfId="4" applyFont="1" applyBorder="1" applyAlignment="1">
      <alignment horizontal="left" vertical="top" wrapText="1"/>
    </xf>
    <xf numFmtId="0" fontId="8" fillId="0" borderId="20" xfId="4" applyFont="1" applyBorder="1" applyAlignment="1">
      <alignment horizontal="left" vertical="top" wrapText="1"/>
    </xf>
    <xf numFmtId="0" fontId="5" fillId="0" borderId="0" xfId="3" applyFont="1" applyAlignment="1">
      <alignment horizontal="left" vertical="top" wrapText="1"/>
    </xf>
    <xf numFmtId="0" fontId="60" fillId="0" borderId="92" xfId="1" applyFont="1" applyFill="1" applyBorder="1" applyAlignment="1" applyProtection="1">
      <alignment horizontal="center" wrapText="1"/>
    </xf>
    <xf numFmtId="0" fontId="60" fillId="0" borderId="0" xfId="1" applyFont="1" applyFill="1" applyBorder="1" applyAlignment="1" applyProtection="1">
      <alignment horizontal="center" wrapText="1"/>
    </xf>
    <xf numFmtId="0" fontId="60" fillId="0" borderId="30" xfId="1" applyFont="1" applyFill="1" applyBorder="1" applyAlignment="1" applyProtection="1">
      <alignment horizontal="center" wrapText="1"/>
    </xf>
    <xf numFmtId="0" fontId="60" fillId="0" borderId="21" xfId="1" applyFont="1" applyFill="1" applyBorder="1" applyAlignment="1" applyProtection="1">
      <alignment horizontal="center" wrapText="1"/>
    </xf>
    <xf numFmtId="0" fontId="11" fillId="0" borderId="28" xfId="4" applyFont="1" applyBorder="1" applyAlignment="1">
      <alignment horizontal="right" vertical="center" wrapText="1"/>
    </xf>
    <xf numFmtId="0" fontId="11" fillId="0" borderId="2" xfId="4" applyFont="1" applyBorder="1" applyAlignment="1">
      <alignment horizontal="right" vertical="center" wrapText="1"/>
    </xf>
    <xf numFmtId="0" fontId="11" fillId="0" borderId="30" xfId="4" applyFont="1" applyBorder="1" applyAlignment="1">
      <alignment horizontal="right" vertical="center" wrapText="1"/>
    </xf>
    <xf numFmtId="0" fontId="11" fillId="0" borderId="21" xfId="4" applyFont="1" applyBorder="1" applyAlignment="1">
      <alignment horizontal="right" vertical="center" wrapText="1"/>
    </xf>
    <xf numFmtId="0" fontId="2" fillId="0" borderId="2" xfId="4" applyBorder="1" applyAlignment="1">
      <alignment horizontal="right" vertical="top" wrapText="1"/>
    </xf>
    <xf numFmtId="0" fontId="60" fillId="0" borderId="30" xfId="1" applyFont="1" applyFill="1" applyBorder="1" applyAlignment="1" applyProtection="1">
      <alignment horizontal="center" vertical="top" wrapText="1"/>
    </xf>
    <xf numFmtId="0" fontId="2" fillId="0" borderId="21" xfId="4" applyBorder="1" applyAlignment="1">
      <alignment horizontal="right" vertical="top" wrapText="1"/>
    </xf>
    <xf numFmtId="0" fontId="8" fillId="0" borderId="30" xfId="4" applyFont="1" applyBorder="1" applyAlignment="1">
      <alignment horizontal="left" vertical="top" wrapText="1"/>
    </xf>
    <xf numFmtId="0" fontId="8" fillId="0" borderId="21" xfId="4" applyFont="1" applyBorder="1" applyAlignment="1">
      <alignment horizontal="left" vertical="top" wrapText="1"/>
    </xf>
    <xf numFmtId="0" fontId="8" fillId="0" borderId="4" xfId="4" applyFont="1" applyBorder="1" applyAlignment="1">
      <alignment horizontal="left" vertical="top" wrapText="1"/>
    </xf>
    <xf numFmtId="0" fontId="96" fillId="0" borderId="92" xfId="4" applyFont="1" applyBorder="1" applyAlignment="1">
      <alignment horizontal="left" vertical="top" wrapText="1"/>
    </xf>
    <xf numFmtId="0" fontId="96" fillId="0" borderId="35" xfId="4" applyFont="1" applyBorder="1" applyAlignment="1">
      <alignment horizontal="left" vertical="top" wrapText="1"/>
    </xf>
    <xf numFmtId="0" fontId="94" fillId="28" borderId="110" xfId="4" applyFont="1" applyFill="1" applyBorder="1" applyAlignment="1">
      <alignment horizontal="left" vertical="top"/>
    </xf>
    <xf numFmtId="0" fontId="94" fillId="28" borderId="111" xfId="4" applyFont="1" applyFill="1" applyBorder="1" applyAlignment="1">
      <alignment horizontal="left" vertical="top"/>
    </xf>
    <xf numFmtId="0" fontId="94" fillId="28" borderId="112" xfId="4" applyFont="1" applyFill="1" applyBorder="1" applyAlignment="1">
      <alignment horizontal="left" vertical="top"/>
    </xf>
    <xf numFmtId="0" fontId="96" fillId="0" borderId="28" xfId="4" applyFont="1" applyBorder="1" applyAlignment="1">
      <alignment horizontal="left" vertical="top" wrapText="1"/>
    </xf>
    <xf numFmtId="0" fontId="96" fillId="0" borderId="2" xfId="4" applyFont="1" applyBorder="1" applyAlignment="1">
      <alignment horizontal="left" vertical="top" wrapText="1"/>
    </xf>
    <xf numFmtId="0" fontId="96" fillId="0" borderId="33" xfId="4" applyFont="1" applyBorder="1" applyAlignment="1">
      <alignment horizontal="left" vertical="top" wrapText="1"/>
    </xf>
    <xf numFmtId="0" fontId="61" fillId="0" borderId="4" xfId="1" applyFont="1" applyFill="1" applyBorder="1" applyAlignment="1" applyProtection="1">
      <alignment horizontal="center" vertical="top" wrapText="1"/>
    </xf>
    <xf numFmtId="0" fontId="61" fillId="0" borderId="20" xfId="1" applyFont="1" applyFill="1" applyBorder="1" applyAlignment="1" applyProtection="1">
      <alignment horizontal="center" vertical="top" wrapText="1"/>
    </xf>
    <xf numFmtId="0" fontId="8" fillId="0" borderId="28" xfId="0" applyFont="1" applyBorder="1"/>
    <xf numFmtId="0" fontId="8" fillId="0" borderId="2" xfId="0" applyFont="1" applyBorder="1"/>
    <xf numFmtId="0" fontId="8" fillId="0" borderId="3" xfId="0" applyFont="1" applyBorder="1"/>
    <xf numFmtId="0" fontId="61" fillId="0" borderId="29" xfId="1" applyFont="1" applyFill="1" applyBorder="1" applyAlignment="1" applyProtection="1">
      <alignment horizontal="center" vertical="top" wrapText="1"/>
    </xf>
    <xf numFmtId="0" fontId="8" fillId="0" borderId="28" xfId="0"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vertical="top" wrapText="1"/>
    </xf>
    <xf numFmtId="0" fontId="8" fillId="0" borderId="28"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4" fillId="0" borderId="21" xfId="0" applyFont="1" applyBorder="1"/>
    <xf numFmtId="0" fontId="0" fillId="20" borderId="28" xfId="0" applyFill="1" applyBorder="1" applyAlignment="1" applyProtection="1">
      <alignment vertical="top" wrapText="1"/>
      <protection locked="0"/>
    </xf>
    <xf numFmtId="0" fontId="0" fillId="20" borderId="2" xfId="0" applyFill="1" applyBorder="1" applyAlignment="1" applyProtection="1">
      <alignment vertical="top" wrapText="1"/>
      <protection locked="0"/>
    </xf>
    <xf numFmtId="0" fontId="0" fillId="20" borderId="3" xfId="0" applyFill="1" applyBorder="1" applyAlignment="1" applyProtection="1">
      <alignment vertical="top" wrapText="1"/>
      <protection locked="0"/>
    </xf>
    <xf numFmtId="0" fontId="0" fillId="20" borderId="29" xfId="0" applyFill="1" applyBorder="1" applyAlignment="1" applyProtection="1">
      <alignment vertical="top" wrapText="1"/>
      <protection locked="0"/>
    </xf>
    <xf numFmtId="0" fontId="0" fillId="20" borderId="0" xfId="0" applyFill="1" applyAlignment="1" applyProtection="1">
      <alignment vertical="top" wrapText="1"/>
      <protection locked="0"/>
    </xf>
    <xf numFmtId="0" fontId="0" fillId="20" borderId="20" xfId="0" applyFill="1" applyBorder="1" applyAlignment="1" applyProtection="1">
      <alignment vertical="top" wrapText="1"/>
      <protection locked="0"/>
    </xf>
    <xf numFmtId="0" fontId="0" fillId="20" borderId="30" xfId="0" applyFill="1" applyBorder="1" applyAlignment="1" applyProtection="1">
      <alignment vertical="top" wrapText="1"/>
      <protection locked="0"/>
    </xf>
    <xf numFmtId="0" fontId="0" fillId="20" borderId="21" xfId="0" applyFill="1" applyBorder="1" applyAlignment="1" applyProtection="1">
      <alignment vertical="top" wrapText="1"/>
      <protection locked="0"/>
    </xf>
    <xf numFmtId="0" fontId="0" fillId="20" borderId="4" xfId="0" applyFill="1" applyBorder="1" applyAlignment="1" applyProtection="1">
      <alignment vertical="top" wrapText="1"/>
      <protection locked="0"/>
    </xf>
    <xf numFmtId="0" fontId="6" fillId="0" borderId="0" xfId="0" applyFont="1" applyAlignment="1">
      <alignment horizontal="left" vertical="top" wrapText="1"/>
    </xf>
    <xf numFmtId="0" fontId="0" fillId="0" borderId="0" xfId="0" applyAlignment="1">
      <alignment vertical="top" wrapText="1"/>
    </xf>
    <xf numFmtId="0" fontId="4" fillId="20" borderId="0" xfId="0" applyFont="1" applyFill="1" applyAlignment="1">
      <alignment horizontal="left"/>
    </xf>
    <xf numFmtId="0" fontId="6" fillId="0" borderId="0" xfId="0" applyFont="1" applyAlignment="1">
      <alignment vertical="top" wrapText="1"/>
    </xf>
    <xf numFmtId="0" fontId="0" fillId="0" borderId="2" xfId="0" applyBorder="1" applyAlignment="1">
      <alignment horizontal="right" vertical="top" wrapText="1"/>
    </xf>
    <xf numFmtId="0" fontId="8" fillId="0" borderId="29" xfId="0" applyFont="1" applyBorder="1" applyAlignment="1">
      <alignment horizontal="left" vertical="top" wrapText="1"/>
    </xf>
    <xf numFmtId="0" fontId="8" fillId="0" borderId="20" xfId="0" applyFont="1" applyBorder="1" applyAlignment="1">
      <alignment horizontal="left" vertical="top" wrapText="1"/>
    </xf>
    <xf numFmtId="0" fontId="15" fillId="0" borderId="39" xfId="0" applyFont="1" applyBorder="1" applyAlignment="1">
      <alignment horizontal="left"/>
    </xf>
    <xf numFmtId="0" fontId="15" fillId="0" borderId="6" xfId="0" applyFont="1" applyBorder="1" applyAlignment="1">
      <alignment horizontal="left"/>
    </xf>
    <xf numFmtId="0" fontId="15" fillId="0" borderId="19" xfId="0" applyFont="1" applyBorder="1" applyAlignment="1">
      <alignment horizontal="left"/>
    </xf>
    <xf numFmtId="0" fontId="8" fillId="0" borderId="30" xfId="0" applyFont="1" applyBorder="1" applyAlignment="1">
      <alignment horizontal="left" vertical="top" wrapText="1"/>
    </xf>
    <xf numFmtId="0" fontId="8" fillId="0" borderId="21" xfId="0" applyFont="1" applyBorder="1" applyAlignment="1">
      <alignment horizontal="left" vertical="top" wrapText="1"/>
    </xf>
    <xf numFmtId="0" fontId="8" fillId="0" borderId="4" xfId="0" applyFont="1" applyBorder="1" applyAlignment="1">
      <alignment horizontal="left" vertical="top" wrapText="1"/>
    </xf>
    <xf numFmtId="0" fontId="4" fillId="0" borderId="0" xfId="0" applyFont="1" applyAlignment="1">
      <alignment horizontal="left" vertical="center" wrapText="1"/>
    </xf>
    <xf numFmtId="0" fontId="4" fillId="0" borderId="20" xfId="0" applyFont="1" applyBorder="1" applyAlignment="1">
      <alignment horizontal="left" vertical="center" wrapText="1"/>
    </xf>
    <xf numFmtId="0" fontId="4" fillId="19" borderId="0" xfId="0" applyFont="1" applyFill="1" applyAlignment="1">
      <alignment horizontal="left" vertical="top" wrapText="1"/>
    </xf>
    <xf numFmtId="0" fontId="4" fillId="19" borderId="0" xfId="0" applyFont="1" applyFill="1" applyAlignment="1">
      <alignment horizontal="left" vertical="top"/>
    </xf>
    <xf numFmtId="0" fontId="4" fillId="19" borderId="20" xfId="0" applyFont="1" applyFill="1" applyBorder="1" applyAlignment="1">
      <alignment horizontal="left" vertical="top"/>
    </xf>
    <xf numFmtId="0" fontId="11" fillId="0" borderId="28" xfId="0" applyFont="1" applyBorder="1" applyAlignment="1">
      <alignment horizontal="right" vertical="center" wrapText="1"/>
    </xf>
    <xf numFmtId="0" fontId="11" fillId="0" borderId="2" xfId="0" applyFont="1" applyBorder="1" applyAlignment="1">
      <alignment horizontal="right" vertical="center" wrapText="1"/>
    </xf>
    <xf numFmtId="0" fontId="11" fillId="0" borderId="30" xfId="0" applyFont="1" applyBorder="1" applyAlignment="1">
      <alignment horizontal="right" vertical="center" wrapText="1"/>
    </xf>
    <xf numFmtId="0" fontId="11" fillId="0" borderId="21" xfId="0" applyFont="1" applyBorder="1" applyAlignment="1">
      <alignment horizontal="right" vertical="center" wrapText="1"/>
    </xf>
    <xf numFmtId="0" fontId="0" fillId="0" borderId="21" xfId="0" applyBorder="1" applyAlignment="1">
      <alignment horizontal="right" vertical="top" wrapText="1"/>
    </xf>
    <xf numFmtId="0" fontId="26" fillId="0" borderId="92" xfId="5" applyBorder="1" applyAlignment="1" applyProtection="1">
      <alignment horizontal="center" wrapText="1"/>
    </xf>
    <xf numFmtId="0" fontId="26" fillId="0" borderId="0" xfId="5" applyAlignment="1" applyProtection="1">
      <alignment horizontal="center" wrapText="1"/>
    </xf>
    <xf numFmtId="0" fontId="96" fillId="0" borderId="34" xfId="4" applyFont="1" applyBorder="1" applyAlignment="1">
      <alignment horizontal="left" vertical="top"/>
    </xf>
    <xf numFmtId="0" fontId="96" fillId="0" borderId="0" xfId="4" applyFont="1" applyAlignment="1">
      <alignment horizontal="left" vertical="top"/>
    </xf>
    <xf numFmtId="0" fontId="96" fillId="0" borderId="92" xfId="4" applyFont="1" applyBorder="1" applyAlignment="1">
      <alignment horizontal="left" vertical="top"/>
    </xf>
    <xf numFmtId="0" fontId="96" fillId="0" borderId="35" xfId="4" applyFont="1" applyBorder="1" applyAlignment="1">
      <alignment horizontal="left" vertical="top"/>
    </xf>
    <xf numFmtId="0" fontId="96" fillId="0" borderId="51" xfId="4" applyFont="1" applyBorder="1" applyAlignment="1">
      <alignment horizontal="left" vertical="top" wrapText="1"/>
    </xf>
    <xf numFmtId="0" fontId="96" fillId="0" borderId="37" xfId="4" applyFont="1" applyBorder="1" applyAlignment="1">
      <alignment horizontal="left" vertical="top" wrapText="1"/>
    </xf>
    <xf numFmtId="0" fontId="96" fillId="0" borderId="38" xfId="4" applyFont="1" applyBorder="1" applyAlignment="1">
      <alignment horizontal="left" vertical="top" wrapText="1"/>
    </xf>
    <xf numFmtId="0" fontId="2" fillId="27" borderId="28" xfId="4" applyFill="1" applyBorder="1" applyAlignment="1" applyProtection="1">
      <alignment horizontal="left" vertical="top" wrapText="1"/>
      <protection locked="0"/>
    </xf>
    <xf numFmtId="0" fontId="2" fillId="27" borderId="2" xfId="4" applyFill="1" applyBorder="1" applyAlignment="1" applyProtection="1">
      <alignment horizontal="left" vertical="top" wrapText="1"/>
      <protection locked="0"/>
    </xf>
    <xf numFmtId="0" fontId="2" fillId="27" borderId="3" xfId="4" applyFill="1" applyBorder="1" applyAlignment="1" applyProtection="1">
      <alignment horizontal="left" vertical="top" wrapText="1"/>
      <protection locked="0"/>
    </xf>
    <xf numFmtId="0" fontId="2" fillId="27" borderId="92" xfId="4" applyFill="1" applyBorder="1" applyAlignment="1" applyProtection="1">
      <alignment horizontal="left" vertical="top" wrapText="1"/>
      <protection locked="0"/>
    </xf>
    <xf numFmtId="0" fontId="2" fillId="27" borderId="0" xfId="4" applyFill="1" applyAlignment="1" applyProtection="1">
      <alignment horizontal="left" vertical="top" wrapText="1"/>
      <protection locked="0"/>
    </xf>
    <xf numFmtId="0" fontId="2" fillId="27" borderId="20" xfId="4" applyFill="1" applyBorder="1" applyAlignment="1" applyProtection="1">
      <alignment horizontal="left" vertical="top" wrapText="1"/>
      <protection locked="0"/>
    </xf>
    <xf numFmtId="0" fontId="2" fillId="27" borderId="30" xfId="4" applyFill="1" applyBorder="1" applyAlignment="1" applyProtection="1">
      <alignment horizontal="left" vertical="top" wrapText="1"/>
      <protection locked="0"/>
    </xf>
    <xf numFmtId="0" fontId="2" fillId="27" borderId="21" xfId="4" applyFill="1" applyBorder="1" applyAlignment="1" applyProtection="1">
      <alignment horizontal="left" vertical="top" wrapText="1"/>
      <protection locked="0"/>
    </xf>
    <xf numFmtId="0" fontId="2" fillId="27" borderId="4" xfId="4" applyFill="1" applyBorder="1" applyAlignment="1" applyProtection="1">
      <alignment horizontal="left" vertical="top" wrapText="1"/>
      <protection locked="0"/>
    </xf>
    <xf numFmtId="0" fontId="5" fillId="0" borderId="0" xfId="3" applyFont="1" applyAlignment="1">
      <alignment wrapText="1"/>
    </xf>
    <xf numFmtId="0" fontId="2" fillId="0" borderId="0" xfId="3" applyAlignment="1">
      <alignment horizontal="left" wrapText="1"/>
    </xf>
    <xf numFmtId="0" fontId="2" fillId="0" borderId="0" xfId="3" applyAlignment="1">
      <alignment horizontal="left" vertical="top"/>
    </xf>
    <xf numFmtId="0" fontId="4" fillId="0" borderId="0" xfId="4" applyFont="1" applyAlignment="1">
      <alignment horizontal="center"/>
    </xf>
    <xf numFmtId="0" fontId="4" fillId="0" borderId="60" xfId="4" applyFont="1" applyBorder="1" applyAlignment="1">
      <alignment horizontal="center"/>
    </xf>
    <xf numFmtId="0" fontId="4" fillId="0" borderId="61" xfId="4" applyFont="1" applyBorder="1" applyAlignment="1">
      <alignment horizontal="center"/>
    </xf>
    <xf numFmtId="0" fontId="4" fillId="0" borderId="62" xfId="4" applyFont="1" applyBorder="1" applyAlignment="1">
      <alignment horizontal="center"/>
    </xf>
    <xf numFmtId="0" fontId="2" fillId="0" borderId="49" xfId="4" applyBorder="1" applyAlignment="1">
      <alignment horizontal="left" vertical="center" wrapText="1"/>
    </xf>
    <xf numFmtId="0" fontId="2" fillId="0" borderId="0" xfId="4" applyAlignment="1">
      <alignment horizontal="left" vertical="center" wrapText="1"/>
    </xf>
    <xf numFmtId="0" fontId="4" fillId="6" borderId="0" xfId="4" applyFont="1" applyFill="1" applyAlignment="1">
      <alignment horizontal="left"/>
    </xf>
    <xf numFmtId="0" fontId="4" fillId="0" borderId="60" xfId="4" applyFont="1" applyBorder="1" applyAlignment="1">
      <alignment horizontal="center" vertical="center"/>
    </xf>
    <xf numFmtId="0" fontId="4" fillId="0" borderId="61" xfId="4" applyFont="1" applyBorder="1" applyAlignment="1">
      <alignment horizontal="center" vertical="center"/>
    </xf>
    <xf numFmtId="0" fontId="4" fillId="0" borderId="62" xfId="4" applyFont="1" applyBorder="1" applyAlignment="1">
      <alignment horizontal="center" vertical="center"/>
    </xf>
    <xf numFmtId="0" fontId="26" fillId="0" borderId="92" xfId="5" applyBorder="1" applyAlignment="1" applyProtection="1">
      <alignment horizontal="left" vertical="top"/>
    </xf>
    <xf numFmtId="0" fontId="26" fillId="0" borderId="0" xfId="5" applyAlignment="1" applyProtection="1">
      <alignment horizontal="left" vertical="top"/>
    </xf>
    <xf numFmtId="0" fontId="96" fillId="0" borderId="32" xfId="4" applyFont="1" applyBorder="1" applyAlignment="1">
      <alignment horizontal="left" vertical="top" wrapText="1"/>
    </xf>
    <xf numFmtId="0" fontId="96" fillId="0" borderId="36" xfId="4" applyFont="1" applyBorder="1" applyAlignment="1">
      <alignment horizontal="left" vertical="top" wrapText="1"/>
    </xf>
    <xf numFmtId="0" fontId="101" fillId="0" borderId="0" xfId="4" applyFont="1" applyAlignment="1">
      <alignment horizontal="left" vertical="top" wrapText="1"/>
    </xf>
    <xf numFmtId="0" fontId="102" fillId="0" borderId="0" xfId="4" applyFont="1" applyAlignment="1">
      <alignment horizontal="left" vertical="top" wrapText="1"/>
    </xf>
    <xf numFmtId="0" fontId="101" fillId="0" borderId="20" xfId="4" applyFont="1" applyBorder="1" applyAlignment="1">
      <alignment horizontal="left" vertical="top" wrapText="1"/>
    </xf>
    <xf numFmtId="0" fontId="4" fillId="20" borderId="0" xfId="0" applyFont="1" applyFill="1" applyAlignment="1">
      <alignment horizontal="left" vertical="top" wrapText="1"/>
    </xf>
    <xf numFmtId="0" fontId="4" fillId="20" borderId="0" xfId="0" applyFont="1" applyFill="1" applyAlignment="1">
      <alignment horizontal="left" vertical="top"/>
    </xf>
    <xf numFmtId="0" fontId="4" fillId="20" borderId="20" xfId="0" applyFont="1" applyFill="1" applyBorder="1" applyAlignment="1">
      <alignment horizontal="left" vertical="top"/>
    </xf>
    <xf numFmtId="0" fontId="10" fillId="0" borderId="3" xfId="0" applyFont="1" applyBorder="1" applyAlignment="1">
      <alignment horizontal="left" vertical="top" wrapText="1"/>
    </xf>
    <xf numFmtId="0" fontId="10" fillId="0" borderId="20" xfId="0" applyFont="1" applyBorder="1" applyAlignment="1">
      <alignment horizontal="left" vertical="top" wrapText="1"/>
    </xf>
    <xf numFmtId="0" fontId="10" fillId="0" borderId="30" xfId="0" applyFont="1" applyBorder="1" applyAlignment="1">
      <alignment horizontal="left" vertical="top" wrapText="1"/>
    </xf>
    <xf numFmtId="0" fontId="10" fillId="0" borderId="21" xfId="0" applyFont="1" applyBorder="1" applyAlignment="1">
      <alignment horizontal="left" vertical="top" wrapText="1"/>
    </xf>
    <xf numFmtId="0" fontId="10" fillId="0" borderId="4" xfId="0" applyFont="1" applyBorder="1" applyAlignment="1">
      <alignment horizontal="left" vertical="top" wrapText="1"/>
    </xf>
    <xf numFmtId="0" fontId="96" fillId="0" borderId="92" xfId="4" applyFont="1" applyBorder="1" applyAlignment="1">
      <alignment horizontal="left" vertical="center" wrapText="1"/>
    </xf>
    <xf numFmtId="0" fontId="96" fillId="0" borderId="0" xfId="4" applyFont="1" applyAlignment="1">
      <alignment horizontal="left" vertical="center" wrapText="1"/>
    </xf>
    <xf numFmtId="0" fontId="96" fillId="0" borderId="35" xfId="4" applyFont="1" applyBorder="1" applyAlignment="1">
      <alignment horizontal="left" vertical="center" wrapText="1"/>
    </xf>
    <xf numFmtId="0" fontId="104" fillId="0" borderId="34" xfId="4" applyFont="1" applyBorder="1" applyAlignment="1">
      <alignment horizontal="left" vertical="top" wrapText="1"/>
    </xf>
    <xf numFmtId="0" fontId="104" fillId="0" borderId="0" xfId="4" applyFont="1" applyAlignment="1">
      <alignment horizontal="left" vertical="top" wrapText="1"/>
    </xf>
    <xf numFmtId="0" fontId="104" fillId="0" borderId="20" xfId="4" applyFont="1" applyBorder="1" applyAlignment="1">
      <alignment horizontal="left" vertical="top" wrapText="1"/>
    </xf>
    <xf numFmtId="0" fontId="104" fillId="0" borderId="92" xfId="4" applyFont="1" applyBorder="1" applyAlignment="1">
      <alignment horizontal="left" vertical="top" wrapText="1"/>
    </xf>
    <xf numFmtId="0" fontId="104" fillId="0" borderId="35" xfId="4" applyFont="1" applyBorder="1" applyAlignment="1">
      <alignment horizontal="left" vertical="top" wrapText="1"/>
    </xf>
    <xf numFmtId="0" fontId="104" fillId="0" borderId="36" xfId="4" applyFont="1" applyBorder="1" applyAlignment="1">
      <alignment horizontal="left" vertical="top" wrapText="1"/>
    </xf>
    <xf numFmtId="0" fontId="104" fillId="0" borderId="37" xfId="4" applyFont="1" applyBorder="1" applyAlignment="1">
      <alignment horizontal="left" vertical="top" wrapText="1"/>
    </xf>
    <xf numFmtId="0" fontId="104" fillId="0" borderId="50" xfId="4" applyFont="1" applyBorder="1" applyAlignment="1">
      <alignment horizontal="left" vertical="top" wrapText="1"/>
    </xf>
    <xf numFmtId="0" fontId="2" fillId="20" borderId="28" xfId="4" applyFill="1" applyBorder="1" applyAlignment="1" applyProtection="1">
      <alignment vertical="top" wrapText="1"/>
      <protection locked="0"/>
    </xf>
    <xf numFmtId="0" fontId="2" fillId="20" borderId="2" xfId="4" applyFill="1" applyBorder="1" applyAlignment="1" applyProtection="1">
      <alignment vertical="top" wrapText="1"/>
      <protection locked="0"/>
    </xf>
    <xf numFmtId="0" fontId="2" fillId="20" borderId="3" xfId="4" applyFill="1" applyBorder="1" applyAlignment="1" applyProtection="1">
      <alignment vertical="top" wrapText="1"/>
      <protection locked="0"/>
    </xf>
    <xf numFmtId="0" fontId="2" fillId="20" borderId="92" xfId="4" applyFill="1" applyBorder="1" applyAlignment="1" applyProtection="1">
      <alignment vertical="top" wrapText="1"/>
      <protection locked="0"/>
    </xf>
    <xf numFmtId="0" fontId="2" fillId="20" borderId="0" xfId="4" applyFill="1" applyAlignment="1" applyProtection="1">
      <alignment vertical="top" wrapText="1"/>
      <protection locked="0"/>
    </xf>
    <xf numFmtId="0" fontId="2" fillId="20" borderId="20" xfId="4" applyFill="1" applyBorder="1" applyAlignment="1" applyProtection="1">
      <alignment vertical="top" wrapText="1"/>
      <protection locked="0"/>
    </xf>
    <xf numFmtId="0" fontId="2" fillId="20" borderId="30" xfId="4" applyFill="1" applyBorder="1" applyAlignment="1" applyProtection="1">
      <alignment vertical="top" wrapText="1"/>
      <protection locked="0"/>
    </xf>
    <xf numFmtId="0" fontId="2" fillId="20" borderId="21" xfId="4" applyFill="1" applyBorder="1" applyAlignment="1" applyProtection="1">
      <alignment vertical="top" wrapText="1"/>
      <protection locked="0"/>
    </xf>
    <xf numFmtId="0" fontId="2" fillId="20" borderId="4" xfId="4" applyFill="1" applyBorder="1" applyAlignment="1" applyProtection="1">
      <alignment vertical="top" wrapText="1"/>
      <protection locked="0"/>
    </xf>
    <xf numFmtId="0" fontId="4" fillId="0" borderId="63" xfId="4" applyFont="1" applyBorder="1" applyAlignment="1">
      <alignment horizontal="center" vertical="center" wrapText="1"/>
    </xf>
    <xf numFmtId="0" fontId="4" fillId="0" borderId="64" xfId="4" applyFont="1" applyBorder="1" applyAlignment="1">
      <alignment horizontal="center" vertical="center" wrapText="1"/>
    </xf>
    <xf numFmtId="0" fontId="4" fillId="0" borderId="65" xfId="4" applyFont="1" applyBorder="1" applyAlignment="1">
      <alignment horizontal="center" vertical="center" wrapText="1"/>
    </xf>
    <xf numFmtId="0" fontId="61" fillId="0" borderId="30" xfId="5" applyFont="1" applyFill="1" applyBorder="1" applyAlignment="1" applyProtection="1">
      <alignment horizontal="center" vertical="top" wrapText="1"/>
    </xf>
    <xf numFmtId="0" fontId="61" fillId="0" borderId="21" xfId="5" applyFont="1" applyFill="1" applyBorder="1" applyAlignment="1" applyProtection="1">
      <alignment horizontal="center" vertical="top" wrapText="1"/>
    </xf>
    <xf numFmtId="0" fontId="61" fillId="0" borderId="4" xfId="5" applyFont="1" applyFill="1" applyBorder="1" applyAlignment="1" applyProtection="1">
      <alignment horizontal="center" vertical="top" wrapText="1"/>
    </xf>
    <xf numFmtId="0" fontId="5" fillId="20" borderId="0" xfId="4" applyFont="1" applyFill="1" applyAlignment="1">
      <alignment horizontal="left"/>
    </xf>
    <xf numFmtId="0" fontId="61" fillId="0" borderId="92" xfId="5" applyFont="1" applyFill="1" applyBorder="1" applyAlignment="1" applyProtection="1">
      <alignment horizontal="center" vertical="top" wrapText="1"/>
    </xf>
    <xf numFmtId="0" fontId="61" fillId="0" borderId="0" xfId="5" applyFont="1" applyFill="1" applyBorder="1" applyAlignment="1" applyProtection="1">
      <alignment horizontal="center" vertical="top" wrapText="1"/>
    </xf>
    <xf numFmtId="0" fontId="61" fillId="0" borderId="20" xfId="5" applyFont="1" applyFill="1" applyBorder="1" applyAlignment="1" applyProtection="1">
      <alignment horizontal="center" vertical="top" wrapText="1"/>
    </xf>
    <xf numFmtId="0" fontId="2" fillId="0" borderId="1" xfId="4" applyBorder="1" applyAlignment="1">
      <alignment horizontal="left" vertical="top" wrapText="1"/>
    </xf>
    <xf numFmtId="0" fontId="26" fillId="0" borderId="0" xfId="5" applyAlignment="1" applyProtection="1">
      <alignment wrapText="1"/>
    </xf>
    <xf numFmtId="0" fontId="4" fillId="20" borderId="0" xfId="4" applyFont="1" applyFill="1" applyAlignment="1">
      <alignment horizontal="left" vertical="top" wrapText="1"/>
    </xf>
    <xf numFmtId="0" fontId="4" fillId="20" borderId="0" xfId="4" applyFont="1" applyFill="1" applyAlignment="1">
      <alignment horizontal="left" vertical="top"/>
    </xf>
    <xf numFmtId="0" fontId="4" fillId="20" borderId="20" xfId="4" applyFont="1" applyFill="1" applyBorder="1" applyAlignment="1">
      <alignment horizontal="left" vertical="top"/>
    </xf>
    <xf numFmtId="0" fontId="15" fillId="0" borderId="100" xfId="4" applyFont="1" applyBorder="1" applyAlignment="1">
      <alignment horizontal="left"/>
    </xf>
    <xf numFmtId="0" fontId="15" fillId="0" borderId="101" xfId="4" applyFont="1" applyBorder="1" applyAlignment="1">
      <alignment horizontal="left"/>
    </xf>
    <xf numFmtId="0" fontId="104" fillId="0" borderId="32" xfId="4" applyFont="1" applyBorder="1" applyAlignment="1">
      <alignment horizontal="left" vertical="top" wrapText="1"/>
    </xf>
    <xf numFmtId="0" fontId="104" fillId="0" borderId="2" xfId="4" applyFont="1" applyBorder="1" applyAlignment="1">
      <alignment horizontal="left" vertical="top" wrapText="1"/>
    </xf>
    <xf numFmtId="0" fontId="104" fillId="0" borderId="3" xfId="4" applyFont="1" applyBorder="1" applyAlignment="1">
      <alignment horizontal="left" vertical="top" wrapText="1"/>
    </xf>
    <xf numFmtId="0" fontId="104" fillId="0" borderId="92" xfId="4" applyFont="1" applyBorder="1" applyAlignment="1">
      <alignment horizontal="left" vertical="center" wrapText="1"/>
    </xf>
    <xf numFmtId="0" fontId="104" fillId="0" borderId="0" xfId="4" applyFont="1" applyAlignment="1">
      <alignment horizontal="left" vertical="center" wrapText="1"/>
    </xf>
    <xf numFmtId="0" fontId="104" fillId="0" borderId="35" xfId="4" applyFont="1" applyBorder="1" applyAlignment="1">
      <alignment horizontal="left" vertical="center" wrapText="1"/>
    </xf>
    <xf numFmtId="0" fontId="11" fillId="0" borderId="28" xfId="3" applyFont="1" applyBorder="1" applyAlignment="1">
      <alignment horizontal="right" vertical="center" wrapText="1"/>
    </xf>
    <xf numFmtId="0" fontId="11" fillId="0" borderId="2" xfId="3" applyFont="1" applyBorder="1" applyAlignment="1">
      <alignment horizontal="right" vertical="center" wrapText="1"/>
    </xf>
    <xf numFmtId="0" fontId="11" fillId="0" borderId="30" xfId="3" applyFont="1" applyBorder="1" applyAlignment="1">
      <alignment horizontal="right" vertical="center" wrapText="1"/>
    </xf>
    <xf numFmtId="0" fontId="11" fillId="0" borderId="21" xfId="3" applyFont="1" applyBorder="1" applyAlignment="1">
      <alignment horizontal="right" vertical="center" wrapText="1"/>
    </xf>
    <xf numFmtId="0" fontId="2" fillId="0" borderId="2" xfId="3" applyBorder="1" applyAlignment="1">
      <alignment horizontal="right" vertical="top" wrapText="1"/>
    </xf>
    <xf numFmtId="0" fontId="2" fillId="0" borderId="21" xfId="3" applyBorder="1" applyAlignment="1">
      <alignment horizontal="right" vertical="top" wrapText="1"/>
    </xf>
    <xf numFmtId="0" fontId="4" fillId="20" borderId="0" xfId="3" applyFont="1" applyFill="1" applyAlignment="1">
      <alignment horizontal="left" vertical="top" wrapText="1"/>
    </xf>
    <xf numFmtId="0" fontId="4" fillId="20" borderId="0" xfId="3" applyFont="1" applyFill="1" applyAlignment="1">
      <alignment horizontal="left" vertical="top"/>
    </xf>
    <xf numFmtId="0" fontId="4" fillId="20" borderId="20" xfId="3" applyFont="1" applyFill="1" applyBorder="1" applyAlignment="1">
      <alignment horizontal="left" vertical="top"/>
    </xf>
    <xf numFmtId="0" fontId="15" fillId="0" borderId="39" xfId="3" applyFont="1" applyBorder="1" applyAlignment="1">
      <alignment horizontal="left"/>
    </xf>
    <xf numFmtId="0" fontId="15" fillId="0" borderId="6" xfId="3" applyFont="1" applyBorder="1" applyAlignment="1">
      <alignment horizontal="left"/>
    </xf>
    <xf numFmtId="0" fontId="15" fillId="0" borderId="19" xfId="3" applyFont="1" applyBorder="1" applyAlignment="1">
      <alignment horizontal="left"/>
    </xf>
    <xf numFmtId="0" fontId="4" fillId="0" borderId="0" xfId="3" applyFont="1" applyAlignment="1">
      <alignment horizontal="left" vertical="center" wrapText="1"/>
    </xf>
    <xf numFmtId="0" fontId="4" fillId="0" borderId="20" xfId="3" applyFont="1" applyBorder="1" applyAlignment="1">
      <alignment horizontal="left" vertical="center" wrapText="1"/>
    </xf>
    <xf numFmtId="0" fontId="4" fillId="0" borderId="21" xfId="3" applyFont="1" applyBorder="1"/>
    <xf numFmtId="0" fontId="2" fillId="20" borderId="28" xfId="3" applyFill="1" applyBorder="1" applyAlignment="1" applyProtection="1">
      <alignment vertical="top" wrapText="1"/>
      <protection locked="0"/>
    </xf>
    <xf numFmtId="0" fontId="2" fillId="20" borderId="2" xfId="3" applyFill="1" applyBorder="1" applyAlignment="1" applyProtection="1">
      <alignment vertical="top" wrapText="1"/>
      <protection locked="0"/>
    </xf>
    <xf numFmtId="0" fontId="2" fillId="20" borderId="3" xfId="3" applyFill="1" applyBorder="1" applyAlignment="1" applyProtection="1">
      <alignment vertical="top" wrapText="1"/>
      <protection locked="0"/>
    </xf>
    <xf numFmtId="0" fontId="2" fillId="20" borderId="29" xfId="3" applyFill="1" applyBorder="1" applyAlignment="1" applyProtection="1">
      <alignment vertical="top" wrapText="1"/>
      <protection locked="0"/>
    </xf>
    <xf numFmtId="0" fontId="2" fillId="20" borderId="0" xfId="3" applyFill="1" applyAlignment="1" applyProtection="1">
      <alignment vertical="top" wrapText="1"/>
      <protection locked="0"/>
    </xf>
    <xf numFmtId="0" fontId="2" fillId="20" borderId="20" xfId="3" applyFill="1" applyBorder="1" applyAlignment="1" applyProtection="1">
      <alignment vertical="top" wrapText="1"/>
      <protection locked="0"/>
    </xf>
    <xf numFmtId="0" fontId="2" fillId="20" borderId="30" xfId="3" applyFill="1" applyBorder="1" applyAlignment="1" applyProtection="1">
      <alignment vertical="top" wrapText="1"/>
      <protection locked="0"/>
    </xf>
    <xf numFmtId="0" fontId="2" fillId="20" borderId="21" xfId="3" applyFill="1" applyBorder="1" applyAlignment="1" applyProtection="1">
      <alignment vertical="top" wrapText="1"/>
      <protection locked="0"/>
    </xf>
    <xf numFmtId="0" fontId="2" fillId="20" borderId="4" xfId="3" applyFill="1" applyBorder="1" applyAlignment="1" applyProtection="1">
      <alignment vertical="top" wrapText="1"/>
      <protection locked="0"/>
    </xf>
    <xf numFmtId="0" fontId="4" fillId="0" borderId="0" xfId="3" applyFont="1"/>
    <xf numFmtId="0" fontId="96" fillId="0" borderId="3" xfId="4" applyFont="1" applyBorder="1" applyAlignment="1">
      <alignment horizontal="left" vertical="top" wrapText="1"/>
    </xf>
    <xf numFmtId="0" fontId="96" fillId="0" borderId="50" xfId="4" applyFont="1" applyBorder="1" applyAlignment="1">
      <alignment horizontal="left" vertical="top" wrapText="1"/>
    </xf>
    <xf numFmtId="0" fontId="106" fillId="0" borderId="0" xfId="4" applyFont="1" applyAlignment="1">
      <alignment horizontal="left" vertical="top" wrapText="1"/>
    </xf>
    <xf numFmtId="0" fontId="104" fillId="0" borderId="51" xfId="4" applyFont="1" applyBorder="1" applyAlignment="1">
      <alignment horizontal="left" vertical="top" wrapText="1"/>
    </xf>
    <xf numFmtId="0" fontId="104" fillId="0" borderId="38" xfId="4" applyFont="1" applyBorder="1" applyAlignment="1">
      <alignment horizontal="left" vertical="top" wrapText="1"/>
    </xf>
    <xf numFmtId="0" fontId="96" fillId="0" borderId="20" xfId="4" applyFont="1" applyBorder="1" applyAlignment="1">
      <alignment horizontal="left" vertical="top" wrapText="1"/>
    </xf>
    <xf numFmtId="0" fontId="0" fillId="20" borderId="28" xfId="0" applyFill="1" applyBorder="1" applyAlignment="1" applyProtection="1">
      <alignment horizontal="left" vertical="top" wrapText="1"/>
      <protection locked="0"/>
    </xf>
    <xf numFmtId="0" fontId="0" fillId="20" borderId="2" xfId="0" applyFill="1" applyBorder="1" applyAlignment="1" applyProtection="1">
      <alignment horizontal="left" vertical="top" wrapText="1"/>
      <protection locked="0"/>
    </xf>
    <xf numFmtId="0" fontId="0" fillId="20" borderId="3" xfId="0" applyFill="1" applyBorder="1" applyAlignment="1" applyProtection="1">
      <alignment horizontal="left" vertical="top" wrapText="1"/>
      <protection locked="0"/>
    </xf>
    <xf numFmtId="0" fontId="0" fillId="20" borderId="29" xfId="0" applyFill="1" applyBorder="1" applyAlignment="1" applyProtection="1">
      <alignment horizontal="left" vertical="top" wrapText="1"/>
      <protection locked="0"/>
    </xf>
    <xf numFmtId="0" fontId="0" fillId="20" borderId="0" xfId="0" applyFill="1" applyAlignment="1" applyProtection="1">
      <alignment horizontal="left" vertical="top" wrapText="1"/>
      <protection locked="0"/>
    </xf>
    <xf numFmtId="0" fontId="0" fillId="20" borderId="20" xfId="0" applyFill="1" applyBorder="1" applyAlignment="1" applyProtection="1">
      <alignment horizontal="left" vertical="top" wrapText="1"/>
      <protection locked="0"/>
    </xf>
    <xf numFmtId="0" fontId="0" fillId="20" borderId="30" xfId="0" applyFill="1" applyBorder="1" applyAlignment="1" applyProtection="1">
      <alignment horizontal="left" vertical="top" wrapText="1"/>
      <protection locked="0"/>
    </xf>
    <xf numFmtId="0" fontId="0" fillId="20" borderId="21" xfId="0" applyFill="1" applyBorder="1" applyAlignment="1" applyProtection="1">
      <alignment horizontal="left" vertical="top" wrapText="1"/>
      <protection locked="0"/>
    </xf>
    <xf numFmtId="0" fontId="0" fillId="20" borderId="4" xfId="0" applyFill="1" applyBorder="1" applyAlignment="1" applyProtection="1">
      <alignment horizontal="left" vertical="top" wrapText="1"/>
      <protection locked="0"/>
    </xf>
    <xf numFmtId="0" fontId="5" fillId="0" borderId="0" xfId="0" applyFont="1" applyAlignment="1">
      <alignment horizontal="center"/>
    </xf>
    <xf numFmtId="0" fontId="2" fillId="0" borderId="2" xfId="0" applyFont="1" applyBorder="1" applyAlignment="1">
      <alignment vertical="top" wrapText="1"/>
    </xf>
    <xf numFmtId="0" fontId="75" fillId="0" borderId="0" xfId="1" applyAlignment="1" applyProtection="1">
      <alignment horizontal="left" vertical="center" indent="1"/>
    </xf>
    <xf numFmtId="0" fontId="60" fillId="0" borderId="0" xfId="1" applyFont="1" applyFill="1" applyBorder="1" applyAlignment="1" applyProtection="1"/>
    <xf numFmtId="0" fontId="94" fillId="28" borderId="24" xfId="4" applyFont="1" applyFill="1" applyBorder="1" applyAlignment="1">
      <alignment horizontal="center" vertical="top" wrapText="1"/>
    </xf>
    <xf numFmtId="0" fontId="94" fillId="28" borderId="15" xfId="4" applyFont="1" applyFill="1" applyBorder="1" applyAlignment="1">
      <alignment horizontal="center" vertical="top" wrapText="1"/>
    </xf>
  </cellXfs>
  <cellStyles count="8">
    <cellStyle name="Hyperlink" xfId="1" builtinId="8" customBuiltin="1"/>
    <cellStyle name="Hyperlink 2" xfId="5" xr:uid="{C0470D09-BB0D-47D1-A4B1-F00B108B35D8}"/>
    <cellStyle name="Hyperlink 3" xfId="7" xr:uid="{29943B33-AC38-47C4-AF97-CB37572A4131}"/>
    <cellStyle name="Normal" xfId="0" builtinId="0"/>
    <cellStyle name="Normal 2" xfId="2" xr:uid="{00000000-0005-0000-0000-000002000000}"/>
    <cellStyle name="Normal 2 2" xfId="4" xr:uid="{C4356A49-9380-467A-A5D9-3DA890D74C5D}"/>
    <cellStyle name="Normal 3" xfId="3" xr:uid="{00000000-0005-0000-0000-000003000000}"/>
    <cellStyle name="Normal 5" xfId="6" xr:uid="{439E047E-E571-4583-92DA-40681F7A06D2}"/>
  </cellStyles>
  <dxfs count="0"/>
  <tableStyles count="0" defaultTableStyle="TableStyleMedium9" defaultPivotStyle="PivotStyleLight16"/>
  <colors>
    <mruColors>
      <color rgb="FFFFFF99"/>
      <color rgb="FF0088EE"/>
      <color rgb="FFFC9804"/>
      <color rgb="FFFFFFCC"/>
      <color rgb="FFAAEBF4"/>
      <color rgb="FF00FE73"/>
      <color rgb="FFFE6D5E"/>
      <color rgb="FF2DFF8C"/>
      <color rgb="FF00E668"/>
      <color rgb="FF0D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onnections" Target="connection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40-EC42-11CE-9E0D-00AA006002F3}" r:id="rId1"/>
</file>

<file path=xl/activeX/activeX2.xml><?xml version="1.0" encoding="utf-8"?>
<ax:ocx xmlns:ax="http://schemas.microsoft.com/office/2006/activeX" xmlns:r="http://schemas.openxmlformats.org/officeDocument/2006/relationships" ax:classid="{8BD21D40-EC42-11CE-9E0D-00AA006002F3}" r:id="rId1"/>
</file>

<file path=xl/activeX/activeX3.xml><?xml version="1.0" encoding="utf-8"?>
<ax:ocx xmlns:ax="http://schemas.microsoft.com/office/2006/activeX" xmlns:r="http://schemas.openxmlformats.org/officeDocument/2006/relationships" ax:classid="{8BD21D40-EC42-11CE-9E0D-00AA006002F3}" r:id="rId1"/>
</file>

<file path=xl/activeX/activeX4.xml><?xml version="1.0" encoding="utf-8"?>
<ax:ocx xmlns:ax="http://schemas.microsoft.com/office/2006/activeX" xmlns:r="http://schemas.openxmlformats.org/officeDocument/2006/relationships" ax:classid="{8BD21D40-EC42-11CE-9E0D-00AA006002F3}" r:id="rId1"/>
</file>

<file path=xl/activeX/activeX5.xml><?xml version="1.0" encoding="utf-8"?>
<ax:ocx xmlns:ax="http://schemas.microsoft.com/office/2006/activeX" xmlns:r="http://schemas.openxmlformats.org/officeDocument/2006/relationships" ax:classid="{8BD21D40-EC42-11CE-9E0D-00AA006002F3}" r:id="rId1"/>
</file>

<file path=xl/activeX/activeX6.xml><?xml version="1.0" encoding="utf-8"?>
<ax:ocx xmlns:ax="http://schemas.microsoft.com/office/2006/activeX" xmlns:r="http://schemas.openxmlformats.org/officeDocument/2006/relationships" ax:classid="{8BD21D40-EC42-11CE-9E0D-00AA006002F3}" r:id="rId1"/>
</file>

<file path=xl/activeX/activeX7.xml><?xml version="1.0" encoding="utf-8"?>
<ax:ocx xmlns:ax="http://schemas.microsoft.com/office/2006/activeX" xmlns:r="http://schemas.openxmlformats.org/officeDocument/2006/relationships" ax:classid="{8BD21D40-EC42-11CE-9E0D-00AA006002F3}" r:id="rId1"/>
</file>

<file path=xl/activeX/activeX8.xml><?xml version="1.0" encoding="utf-8"?>
<ax:ocx xmlns:ax="http://schemas.microsoft.com/office/2006/activeX" xmlns:r="http://schemas.openxmlformats.org/officeDocument/2006/relationships" ax:classid="{8BD21D40-EC42-11CE-9E0D-00AA006002F3}"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checked="Checked" lockText="1"/>
</file>

<file path=xl/ctrlProps/ctrlProp77.xml><?xml version="1.0" encoding="utf-8"?>
<formControlPr xmlns="http://schemas.microsoft.com/office/spreadsheetml/2009/9/main" objectType="CheckBox" checked="Checked"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checked="Checked"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checked="Checked"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2</xdr:col>
          <xdr:colOff>175260</xdr:colOff>
          <xdr:row>1</xdr:row>
          <xdr:rowOff>213360</xdr:rowOff>
        </xdr:to>
        <xdr:sp macro="" textlink="">
          <xdr:nvSpPr>
            <xdr:cNvPr id="269313" name="Button 1" hidden="1">
              <a:extLst>
                <a:ext uri="{63B3BB69-23CF-44E3-9099-C40C66FF867C}">
                  <a14:compatExt spid="_x0000_s269313"/>
                </a:ext>
                <a:ext uri="{FF2B5EF4-FFF2-40B4-BE49-F238E27FC236}">
                  <a16:creationId xmlns:a16="http://schemas.microsoft.com/office/drawing/2014/main" id="{00000000-0008-0000-0100-0000011C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0B00-00001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0B00-00001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0B00-00001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24</xdr:row>
          <xdr:rowOff>22860</xdr:rowOff>
        </xdr:from>
        <xdr:to>
          <xdr:col>1</xdr:col>
          <xdr:colOff>251460</xdr:colOff>
          <xdr:row>25</xdr:row>
          <xdr:rowOff>68580</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B00-00003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40</xdr:row>
          <xdr:rowOff>22860</xdr:rowOff>
        </xdr:from>
        <xdr:to>
          <xdr:col>1</xdr:col>
          <xdr:colOff>251460</xdr:colOff>
          <xdr:row>41</xdr:row>
          <xdr:rowOff>68580</xdr:rowOff>
        </xdr:to>
        <xdr:sp macro="" textlink="">
          <xdr:nvSpPr>
            <xdr:cNvPr id="67633" name="Check Box 49" hidden="1">
              <a:extLst>
                <a:ext uri="{63B3BB69-23CF-44E3-9099-C40C66FF867C}">
                  <a14:compatExt spid="_x0000_s67633"/>
                </a:ext>
                <a:ext uri="{FF2B5EF4-FFF2-40B4-BE49-F238E27FC236}">
                  <a16:creationId xmlns:a16="http://schemas.microsoft.com/office/drawing/2014/main" id="{00000000-0008-0000-0B00-00003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58</xdr:row>
          <xdr:rowOff>106680</xdr:rowOff>
        </xdr:from>
        <xdr:to>
          <xdr:col>1</xdr:col>
          <xdr:colOff>251460</xdr:colOff>
          <xdr:row>60</xdr:row>
          <xdr:rowOff>0</xdr:rowOff>
        </xdr:to>
        <xdr:sp macro="" textlink="">
          <xdr:nvSpPr>
            <xdr:cNvPr id="67634" name="Check Box 50" hidden="1">
              <a:extLst>
                <a:ext uri="{63B3BB69-23CF-44E3-9099-C40C66FF867C}">
                  <a14:compatExt spid="_x0000_s67634"/>
                </a:ext>
                <a:ext uri="{FF2B5EF4-FFF2-40B4-BE49-F238E27FC236}">
                  <a16:creationId xmlns:a16="http://schemas.microsoft.com/office/drawing/2014/main" id="{00000000-0008-0000-0B00-00003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75</xdr:row>
          <xdr:rowOff>22860</xdr:rowOff>
        </xdr:from>
        <xdr:to>
          <xdr:col>1</xdr:col>
          <xdr:colOff>251460</xdr:colOff>
          <xdr:row>77</xdr:row>
          <xdr:rowOff>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B00-00003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30</xdr:row>
          <xdr:rowOff>38100</xdr:rowOff>
        </xdr:from>
        <xdr:to>
          <xdr:col>2</xdr:col>
          <xdr:colOff>38100</xdr:colOff>
          <xdr:row>32</xdr:row>
          <xdr:rowOff>22860</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B00-00003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47</xdr:row>
          <xdr:rowOff>60960</xdr:rowOff>
        </xdr:from>
        <xdr:to>
          <xdr:col>2</xdr:col>
          <xdr:colOff>0</xdr:colOff>
          <xdr:row>49</xdr:row>
          <xdr:rowOff>22860</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B00-00003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61</xdr:row>
          <xdr:rowOff>22860</xdr:rowOff>
        </xdr:from>
        <xdr:to>
          <xdr:col>2</xdr:col>
          <xdr:colOff>30480</xdr:colOff>
          <xdr:row>62</xdr:row>
          <xdr:rowOff>68580</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B00-00003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78</xdr:row>
          <xdr:rowOff>22860</xdr:rowOff>
        </xdr:from>
        <xdr:to>
          <xdr:col>2</xdr:col>
          <xdr:colOff>30480</xdr:colOff>
          <xdr:row>79</xdr:row>
          <xdr:rowOff>68580</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B00-00003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67705" name="Button 121" hidden="1">
              <a:extLst>
                <a:ext uri="{63B3BB69-23CF-44E3-9099-C40C66FF867C}">
                  <a14:compatExt spid="_x0000_s67705"/>
                </a:ext>
                <a:ext uri="{FF2B5EF4-FFF2-40B4-BE49-F238E27FC236}">
                  <a16:creationId xmlns:a16="http://schemas.microsoft.com/office/drawing/2014/main" id="{00000000-0008-0000-0B00-0000790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49</xdr:row>
          <xdr:rowOff>45720</xdr:rowOff>
        </xdr:from>
        <xdr:to>
          <xdr:col>24</xdr:col>
          <xdr:colOff>457200</xdr:colOff>
          <xdr:row>51</xdr:row>
          <xdr:rowOff>22860</xdr:rowOff>
        </xdr:to>
        <xdr:sp macro="" textlink="">
          <xdr:nvSpPr>
            <xdr:cNvPr id="67706" name="Button 122" hidden="1">
              <a:extLst>
                <a:ext uri="{63B3BB69-23CF-44E3-9099-C40C66FF867C}">
                  <a14:compatExt spid="_x0000_s67706"/>
                </a:ext>
                <a:ext uri="{FF2B5EF4-FFF2-40B4-BE49-F238E27FC236}">
                  <a16:creationId xmlns:a16="http://schemas.microsoft.com/office/drawing/2014/main" id="{00000000-0008-0000-0B00-00007A0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91</xdr:row>
          <xdr:rowOff>45720</xdr:rowOff>
        </xdr:from>
        <xdr:to>
          <xdr:col>24</xdr:col>
          <xdr:colOff>457200</xdr:colOff>
          <xdr:row>92</xdr:row>
          <xdr:rowOff>152400</xdr:rowOff>
        </xdr:to>
        <xdr:sp macro="" textlink="">
          <xdr:nvSpPr>
            <xdr:cNvPr id="67707" name="Button 123" hidden="1">
              <a:extLst>
                <a:ext uri="{63B3BB69-23CF-44E3-9099-C40C66FF867C}">
                  <a14:compatExt spid="_x0000_s67707"/>
                </a:ext>
                <a:ext uri="{FF2B5EF4-FFF2-40B4-BE49-F238E27FC236}">
                  <a16:creationId xmlns:a16="http://schemas.microsoft.com/office/drawing/2014/main" id="{00000000-0008-0000-0B00-00007B0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12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953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42017" name="Button 1" hidden="1">
              <a:extLst>
                <a:ext uri="{63B3BB69-23CF-44E3-9099-C40C66FF867C}">
                  <a14:compatExt spid="_x0000_s342017"/>
                </a:ext>
                <a:ext uri="{FF2B5EF4-FFF2-40B4-BE49-F238E27FC236}">
                  <a16:creationId xmlns:a16="http://schemas.microsoft.com/office/drawing/2014/main" id="{00000000-0008-0000-0C00-0000013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48</xdr:row>
          <xdr:rowOff>22860</xdr:rowOff>
        </xdr:from>
        <xdr:to>
          <xdr:col>21</xdr:col>
          <xdr:colOff>464820</xdr:colOff>
          <xdr:row>49</xdr:row>
          <xdr:rowOff>30480</xdr:rowOff>
        </xdr:to>
        <xdr:sp macro="" textlink="">
          <xdr:nvSpPr>
            <xdr:cNvPr id="342018" name="Button 2" hidden="1">
              <a:extLst>
                <a:ext uri="{63B3BB69-23CF-44E3-9099-C40C66FF867C}">
                  <a14:compatExt spid="_x0000_s342018"/>
                </a:ext>
                <a:ext uri="{FF2B5EF4-FFF2-40B4-BE49-F238E27FC236}">
                  <a16:creationId xmlns:a16="http://schemas.microsoft.com/office/drawing/2014/main" id="{00000000-0008-0000-0C00-0000023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13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23900"/>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43041" name="Button 1" hidden="1">
              <a:extLst>
                <a:ext uri="{63B3BB69-23CF-44E3-9099-C40C66FF867C}">
                  <a14:compatExt spid="_x0000_s343041"/>
                </a:ext>
                <a:ext uri="{FF2B5EF4-FFF2-40B4-BE49-F238E27FC236}">
                  <a16:creationId xmlns:a16="http://schemas.microsoft.com/office/drawing/2014/main" id="{00000000-0008-0000-0D00-0000013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43</xdr:row>
          <xdr:rowOff>22860</xdr:rowOff>
        </xdr:from>
        <xdr:to>
          <xdr:col>21</xdr:col>
          <xdr:colOff>464820</xdr:colOff>
          <xdr:row>44</xdr:row>
          <xdr:rowOff>114300</xdr:rowOff>
        </xdr:to>
        <xdr:sp macro="" textlink="">
          <xdr:nvSpPr>
            <xdr:cNvPr id="343042" name="Button 2" hidden="1">
              <a:extLst>
                <a:ext uri="{63B3BB69-23CF-44E3-9099-C40C66FF867C}">
                  <a14:compatExt spid="_x0000_s343042"/>
                </a:ext>
                <a:ext uri="{FF2B5EF4-FFF2-40B4-BE49-F238E27FC236}">
                  <a16:creationId xmlns:a16="http://schemas.microsoft.com/office/drawing/2014/main" id="{00000000-0008-0000-0D00-0000023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45720</xdr:colOff>
          <xdr:row>2</xdr:row>
          <xdr:rowOff>175260</xdr:rowOff>
        </xdr:from>
        <xdr:to>
          <xdr:col>9</xdr:col>
          <xdr:colOff>106680</xdr:colOff>
          <xdr:row>4</xdr:row>
          <xdr:rowOff>38100</xdr:rowOff>
        </xdr:to>
        <xdr:sp macro="" textlink="">
          <xdr:nvSpPr>
            <xdr:cNvPr id="336897" name="Check Box 1" hidden="1">
              <a:extLst>
                <a:ext uri="{63B3BB69-23CF-44E3-9099-C40C66FF867C}">
                  <a14:compatExt spid="_x0000_s336897"/>
                </a:ext>
                <a:ext uri="{FF2B5EF4-FFF2-40B4-BE49-F238E27FC236}">
                  <a16:creationId xmlns:a16="http://schemas.microsoft.com/office/drawing/2014/main" id="{00000000-0008-0000-0E00-00000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144780</xdr:rowOff>
        </xdr:from>
        <xdr:to>
          <xdr:col>12</xdr:col>
          <xdr:colOff>137160</xdr:colOff>
          <xdr:row>5</xdr:row>
          <xdr:rowOff>38100</xdr:rowOff>
        </xdr:to>
        <xdr:sp macro="" textlink="">
          <xdr:nvSpPr>
            <xdr:cNvPr id="336898" name="Check Box 2" hidden="1">
              <a:extLst>
                <a:ext uri="{63B3BB69-23CF-44E3-9099-C40C66FF867C}">
                  <a14:compatExt spid="_x0000_s336898"/>
                </a:ext>
                <a:ext uri="{FF2B5EF4-FFF2-40B4-BE49-F238E27FC236}">
                  <a16:creationId xmlns:a16="http://schemas.microsoft.com/office/drawing/2014/main" id="{00000000-0008-0000-0E00-000002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3</xdr:row>
          <xdr:rowOff>137160</xdr:rowOff>
        </xdr:from>
        <xdr:to>
          <xdr:col>9</xdr:col>
          <xdr:colOff>106680</xdr:colOff>
          <xdr:row>5</xdr:row>
          <xdr:rowOff>30480</xdr:rowOff>
        </xdr:to>
        <xdr:sp macro="" textlink="">
          <xdr:nvSpPr>
            <xdr:cNvPr id="336899" name="Check Box 3" hidden="1">
              <a:extLst>
                <a:ext uri="{63B3BB69-23CF-44E3-9099-C40C66FF867C}">
                  <a14:compatExt spid="_x0000_s336899"/>
                </a:ext>
                <a:ext uri="{FF2B5EF4-FFF2-40B4-BE49-F238E27FC236}">
                  <a16:creationId xmlns:a16="http://schemas.microsoft.com/office/drawing/2014/main" id="{00000000-0008-0000-0E00-000003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160020</xdr:colOff>
          <xdr:row>33</xdr:row>
          <xdr:rowOff>182880</xdr:rowOff>
        </xdr:from>
        <xdr:to>
          <xdr:col>2</xdr:col>
          <xdr:colOff>30480</xdr:colOff>
          <xdr:row>35</xdr:row>
          <xdr:rowOff>60960</xdr:rowOff>
        </xdr:to>
        <xdr:sp macro="" textlink="">
          <xdr:nvSpPr>
            <xdr:cNvPr id="336900" name="Check Box 4" hidden="1">
              <a:extLst>
                <a:ext uri="{63B3BB69-23CF-44E3-9099-C40C66FF867C}">
                  <a14:compatExt spid="_x0000_s336900"/>
                </a:ext>
                <a:ext uri="{FF2B5EF4-FFF2-40B4-BE49-F238E27FC236}">
                  <a16:creationId xmlns:a16="http://schemas.microsoft.com/office/drawing/2014/main" id="{00000000-0008-0000-0E00-000004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57</xdr:row>
          <xdr:rowOff>7620</xdr:rowOff>
        </xdr:from>
        <xdr:to>
          <xdr:col>1</xdr:col>
          <xdr:colOff>251460</xdr:colOff>
          <xdr:row>58</xdr:row>
          <xdr:rowOff>38100</xdr:rowOff>
        </xdr:to>
        <xdr:sp macro="" textlink="">
          <xdr:nvSpPr>
            <xdr:cNvPr id="336901" name="Check Box 5" hidden="1">
              <a:extLst>
                <a:ext uri="{63B3BB69-23CF-44E3-9099-C40C66FF867C}">
                  <a14:compatExt spid="_x0000_s336901"/>
                </a:ext>
                <a:ext uri="{FF2B5EF4-FFF2-40B4-BE49-F238E27FC236}">
                  <a16:creationId xmlns:a16="http://schemas.microsoft.com/office/drawing/2014/main" id="{00000000-0008-0000-0E00-000005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88</xdr:row>
          <xdr:rowOff>45720</xdr:rowOff>
        </xdr:from>
        <xdr:to>
          <xdr:col>1</xdr:col>
          <xdr:colOff>251460</xdr:colOff>
          <xdr:row>90</xdr:row>
          <xdr:rowOff>45720</xdr:rowOff>
        </xdr:to>
        <xdr:sp macro="" textlink="">
          <xdr:nvSpPr>
            <xdr:cNvPr id="336902" name="Check Box 6" hidden="1">
              <a:extLst>
                <a:ext uri="{63B3BB69-23CF-44E3-9099-C40C66FF867C}">
                  <a14:compatExt spid="_x0000_s336902"/>
                </a:ext>
                <a:ext uri="{FF2B5EF4-FFF2-40B4-BE49-F238E27FC236}">
                  <a16:creationId xmlns:a16="http://schemas.microsoft.com/office/drawing/2014/main" id="{00000000-0008-0000-0E00-000006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106</xdr:row>
          <xdr:rowOff>38100</xdr:rowOff>
        </xdr:from>
        <xdr:to>
          <xdr:col>2</xdr:col>
          <xdr:colOff>0</xdr:colOff>
          <xdr:row>107</xdr:row>
          <xdr:rowOff>99060</xdr:rowOff>
        </xdr:to>
        <xdr:sp macro="" textlink="">
          <xdr:nvSpPr>
            <xdr:cNvPr id="336903" name="Check Box 7" hidden="1">
              <a:extLst>
                <a:ext uri="{63B3BB69-23CF-44E3-9099-C40C66FF867C}">
                  <a14:compatExt spid="_x0000_s336903"/>
                </a:ext>
                <a:ext uri="{FF2B5EF4-FFF2-40B4-BE49-F238E27FC236}">
                  <a16:creationId xmlns:a16="http://schemas.microsoft.com/office/drawing/2014/main" id="{00000000-0008-0000-0E00-000007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118</xdr:row>
          <xdr:rowOff>0</xdr:rowOff>
        </xdr:from>
        <xdr:to>
          <xdr:col>1</xdr:col>
          <xdr:colOff>228600</xdr:colOff>
          <xdr:row>119</xdr:row>
          <xdr:rowOff>68580</xdr:rowOff>
        </xdr:to>
        <xdr:sp macro="" textlink="">
          <xdr:nvSpPr>
            <xdr:cNvPr id="336904" name="Check Box 8" hidden="1">
              <a:extLst>
                <a:ext uri="{63B3BB69-23CF-44E3-9099-C40C66FF867C}">
                  <a14:compatExt spid="_x0000_s336904"/>
                </a:ext>
                <a:ext uri="{FF2B5EF4-FFF2-40B4-BE49-F238E27FC236}">
                  <a16:creationId xmlns:a16="http://schemas.microsoft.com/office/drawing/2014/main" id="{00000000-0008-0000-0E00-000008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67</xdr:row>
          <xdr:rowOff>0</xdr:rowOff>
        </xdr:from>
        <xdr:to>
          <xdr:col>2</xdr:col>
          <xdr:colOff>0</xdr:colOff>
          <xdr:row>68</xdr:row>
          <xdr:rowOff>60960</xdr:rowOff>
        </xdr:to>
        <xdr:sp macro="" textlink="">
          <xdr:nvSpPr>
            <xdr:cNvPr id="336905" name="Check Box 9" hidden="1">
              <a:extLst>
                <a:ext uri="{63B3BB69-23CF-44E3-9099-C40C66FF867C}">
                  <a14:compatExt spid="_x0000_s336905"/>
                </a:ext>
                <a:ext uri="{FF2B5EF4-FFF2-40B4-BE49-F238E27FC236}">
                  <a16:creationId xmlns:a16="http://schemas.microsoft.com/office/drawing/2014/main" id="{00000000-0008-0000-0E00-000009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36</xdr:row>
          <xdr:rowOff>0</xdr:rowOff>
        </xdr:from>
        <xdr:to>
          <xdr:col>2</xdr:col>
          <xdr:colOff>45720</xdr:colOff>
          <xdr:row>36</xdr:row>
          <xdr:rowOff>198120</xdr:rowOff>
        </xdr:to>
        <xdr:sp macro="" textlink="">
          <xdr:nvSpPr>
            <xdr:cNvPr id="336906" name="Check Box 10" hidden="1">
              <a:extLst>
                <a:ext uri="{63B3BB69-23CF-44E3-9099-C40C66FF867C}">
                  <a14:compatExt spid="_x0000_s336906"/>
                </a:ext>
                <a:ext uri="{FF2B5EF4-FFF2-40B4-BE49-F238E27FC236}">
                  <a16:creationId xmlns:a16="http://schemas.microsoft.com/office/drawing/2014/main" id="{00000000-0008-0000-0E00-00000A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92</xdr:row>
          <xdr:rowOff>45720</xdr:rowOff>
        </xdr:from>
        <xdr:to>
          <xdr:col>2</xdr:col>
          <xdr:colOff>7620</xdr:colOff>
          <xdr:row>93</xdr:row>
          <xdr:rowOff>106680</xdr:rowOff>
        </xdr:to>
        <xdr:sp macro="" textlink="">
          <xdr:nvSpPr>
            <xdr:cNvPr id="336907" name="Check Box 11" hidden="1">
              <a:extLst>
                <a:ext uri="{63B3BB69-23CF-44E3-9099-C40C66FF867C}">
                  <a14:compatExt spid="_x0000_s336907"/>
                </a:ext>
                <a:ext uri="{FF2B5EF4-FFF2-40B4-BE49-F238E27FC236}">
                  <a16:creationId xmlns:a16="http://schemas.microsoft.com/office/drawing/2014/main" id="{00000000-0008-0000-0E00-00000B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108</xdr:row>
          <xdr:rowOff>22860</xdr:rowOff>
        </xdr:from>
        <xdr:to>
          <xdr:col>2</xdr:col>
          <xdr:colOff>7620</xdr:colOff>
          <xdr:row>110</xdr:row>
          <xdr:rowOff>68580</xdr:rowOff>
        </xdr:to>
        <xdr:sp macro="" textlink="">
          <xdr:nvSpPr>
            <xdr:cNvPr id="336908" name="Check Box 12" hidden="1">
              <a:extLst>
                <a:ext uri="{63B3BB69-23CF-44E3-9099-C40C66FF867C}">
                  <a14:compatExt spid="_x0000_s336908"/>
                </a:ext>
                <a:ext uri="{FF2B5EF4-FFF2-40B4-BE49-F238E27FC236}">
                  <a16:creationId xmlns:a16="http://schemas.microsoft.com/office/drawing/2014/main" id="{00000000-0008-0000-0E00-00000C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125</xdr:row>
          <xdr:rowOff>22860</xdr:rowOff>
        </xdr:from>
        <xdr:to>
          <xdr:col>2</xdr:col>
          <xdr:colOff>22860</xdr:colOff>
          <xdr:row>126</xdr:row>
          <xdr:rowOff>114300</xdr:rowOff>
        </xdr:to>
        <xdr:sp macro="" textlink="">
          <xdr:nvSpPr>
            <xdr:cNvPr id="336909" name="Check Box 13" hidden="1">
              <a:extLst>
                <a:ext uri="{63B3BB69-23CF-44E3-9099-C40C66FF867C}">
                  <a14:compatExt spid="_x0000_s336909"/>
                </a:ext>
                <a:ext uri="{FF2B5EF4-FFF2-40B4-BE49-F238E27FC236}">
                  <a16:creationId xmlns:a16="http://schemas.microsoft.com/office/drawing/2014/main" id="{00000000-0008-0000-0E00-00000D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39</xdr:row>
          <xdr:rowOff>190500</xdr:rowOff>
        </xdr:from>
        <xdr:to>
          <xdr:col>1</xdr:col>
          <xdr:colOff>236220</xdr:colOff>
          <xdr:row>40</xdr:row>
          <xdr:rowOff>228600</xdr:rowOff>
        </xdr:to>
        <xdr:sp macro="" textlink="">
          <xdr:nvSpPr>
            <xdr:cNvPr id="336910" name="Check Box 14" hidden="1">
              <a:extLst>
                <a:ext uri="{63B3BB69-23CF-44E3-9099-C40C66FF867C}">
                  <a14:compatExt spid="_x0000_s336910"/>
                </a:ext>
                <a:ext uri="{FF2B5EF4-FFF2-40B4-BE49-F238E27FC236}">
                  <a16:creationId xmlns:a16="http://schemas.microsoft.com/office/drawing/2014/main" id="{00000000-0008-0000-0E00-00000E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41</xdr:row>
          <xdr:rowOff>0</xdr:rowOff>
        </xdr:from>
        <xdr:to>
          <xdr:col>2</xdr:col>
          <xdr:colOff>0</xdr:colOff>
          <xdr:row>42</xdr:row>
          <xdr:rowOff>60960</xdr:rowOff>
        </xdr:to>
        <xdr:sp macro="" textlink="">
          <xdr:nvSpPr>
            <xdr:cNvPr id="336911" name="Check Box 15" hidden="1">
              <a:extLst>
                <a:ext uri="{63B3BB69-23CF-44E3-9099-C40C66FF867C}">
                  <a14:compatExt spid="_x0000_s336911"/>
                </a:ext>
                <a:ext uri="{FF2B5EF4-FFF2-40B4-BE49-F238E27FC236}">
                  <a16:creationId xmlns:a16="http://schemas.microsoft.com/office/drawing/2014/main" id="{00000000-0008-0000-0E00-00000F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47</xdr:row>
          <xdr:rowOff>0</xdr:rowOff>
        </xdr:from>
        <xdr:to>
          <xdr:col>1</xdr:col>
          <xdr:colOff>251460</xdr:colOff>
          <xdr:row>48</xdr:row>
          <xdr:rowOff>0</xdr:rowOff>
        </xdr:to>
        <xdr:sp macro="" textlink="">
          <xdr:nvSpPr>
            <xdr:cNvPr id="336912" name="Check Box 16" hidden="1">
              <a:extLst>
                <a:ext uri="{63B3BB69-23CF-44E3-9099-C40C66FF867C}">
                  <a14:compatExt spid="_x0000_s336912"/>
                </a:ext>
                <a:ext uri="{FF2B5EF4-FFF2-40B4-BE49-F238E27FC236}">
                  <a16:creationId xmlns:a16="http://schemas.microsoft.com/office/drawing/2014/main" id="{00000000-0008-0000-0E00-000010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48</xdr:row>
          <xdr:rowOff>0</xdr:rowOff>
        </xdr:from>
        <xdr:to>
          <xdr:col>2</xdr:col>
          <xdr:colOff>22860</xdr:colOff>
          <xdr:row>50</xdr:row>
          <xdr:rowOff>76200</xdr:rowOff>
        </xdr:to>
        <xdr:sp macro="" textlink="">
          <xdr:nvSpPr>
            <xdr:cNvPr id="336913" name="Check Box 17" hidden="1">
              <a:extLst>
                <a:ext uri="{63B3BB69-23CF-44E3-9099-C40C66FF867C}">
                  <a14:compatExt spid="_x0000_s336913"/>
                </a:ext>
                <a:ext uri="{FF2B5EF4-FFF2-40B4-BE49-F238E27FC236}">
                  <a16:creationId xmlns:a16="http://schemas.microsoft.com/office/drawing/2014/main" id="{00000000-0008-0000-0E00-00001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148</xdr:row>
          <xdr:rowOff>45720</xdr:rowOff>
        </xdr:from>
        <xdr:to>
          <xdr:col>1</xdr:col>
          <xdr:colOff>251460</xdr:colOff>
          <xdr:row>150</xdr:row>
          <xdr:rowOff>45720</xdr:rowOff>
        </xdr:to>
        <xdr:sp macro="" textlink="">
          <xdr:nvSpPr>
            <xdr:cNvPr id="336914" name="Check Box 18" hidden="1">
              <a:extLst>
                <a:ext uri="{63B3BB69-23CF-44E3-9099-C40C66FF867C}">
                  <a14:compatExt spid="_x0000_s336914"/>
                </a:ext>
                <a:ext uri="{FF2B5EF4-FFF2-40B4-BE49-F238E27FC236}">
                  <a16:creationId xmlns:a16="http://schemas.microsoft.com/office/drawing/2014/main" id="{00000000-0008-0000-0E00-000012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152</xdr:row>
          <xdr:rowOff>45720</xdr:rowOff>
        </xdr:from>
        <xdr:to>
          <xdr:col>2</xdr:col>
          <xdr:colOff>7620</xdr:colOff>
          <xdr:row>153</xdr:row>
          <xdr:rowOff>106680</xdr:rowOff>
        </xdr:to>
        <xdr:sp macro="" textlink="">
          <xdr:nvSpPr>
            <xdr:cNvPr id="336915" name="Check Box 19" hidden="1">
              <a:extLst>
                <a:ext uri="{63B3BB69-23CF-44E3-9099-C40C66FF867C}">
                  <a14:compatExt spid="_x0000_s336915"/>
                </a:ext>
                <a:ext uri="{FF2B5EF4-FFF2-40B4-BE49-F238E27FC236}">
                  <a16:creationId xmlns:a16="http://schemas.microsoft.com/office/drawing/2014/main" id="{00000000-0008-0000-0E00-000013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152400</xdr:colOff>
          <xdr:row>1</xdr:row>
          <xdr:rowOff>22860</xdr:rowOff>
        </xdr:from>
        <xdr:to>
          <xdr:col>24</xdr:col>
          <xdr:colOff>541020</xdr:colOff>
          <xdr:row>2</xdr:row>
          <xdr:rowOff>99060</xdr:rowOff>
        </xdr:to>
        <xdr:sp macro="" textlink="">
          <xdr:nvSpPr>
            <xdr:cNvPr id="336916" name="Button 20" hidden="1">
              <a:extLst>
                <a:ext uri="{63B3BB69-23CF-44E3-9099-C40C66FF867C}">
                  <a14:compatExt spid="_x0000_s336916"/>
                </a:ext>
                <a:ext uri="{FF2B5EF4-FFF2-40B4-BE49-F238E27FC236}">
                  <a16:creationId xmlns:a16="http://schemas.microsoft.com/office/drawing/2014/main" id="{00000000-0008-0000-0E00-0000142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152400</xdr:colOff>
          <xdr:row>50</xdr:row>
          <xdr:rowOff>190500</xdr:rowOff>
        </xdr:from>
        <xdr:to>
          <xdr:col>24</xdr:col>
          <xdr:colOff>541020</xdr:colOff>
          <xdr:row>52</xdr:row>
          <xdr:rowOff>45720</xdr:rowOff>
        </xdr:to>
        <xdr:sp macro="" textlink="">
          <xdr:nvSpPr>
            <xdr:cNvPr id="336917" name="Button 21" hidden="1">
              <a:extLst>
                <a:ext uri="{63B3BB69-23CF-44E3-9099-C40C66FF867C}">
                  <a14:compatExt spid="_x0000_s336917"/>
                </a:ext>
                <a:ext uri="{FF2B5EF4-FFF2-40B4-BE49-F238E27FC236}">
                  <a16:creationId xmlns:a16="http://schemas.microsoft.com/office/drawing/2014/main" id="{00000000-0008-0000-0E00-0000152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152400</xdr:colOff>
          <xdr:row>109</xdr:row>
          <xdr:rowOff>144780</xdr:rowOff>
        </xdr:from>
        <xdr:to>
          <xdr:col>24</xdr:col>
          <xdr:colOff>541020</xdr:colOff>
          <xdr:row>111</xdr:row>
          <xdr:rowOff>83820</xdr:rowOff>
        </xdr:to>
        <xdr:sp macro="" textlink="">
          <xdr:nvSpPr>
            <xdr:cNvPr id="336918" name="Button 22" hidden="1">
              <a:extLst>
                <a:ext uri="{63B3BB69-23CF-44E3-9099-C40C66FF867C}">
                  <a14:compatExt spid="_x0000_s336918"/>
                </a:ext>
                <a:ext uri="{FF2B5EF4-FFF2-40B4-BE49-F238E27FC236}">
                  <a16:creationId xmlns:a16="http://schemas.microsoft.com/office/drawing/2014/main" id="{00000000-0008-0000-0E00-0000162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152400</xdr:colOff>
          <xdr:row>161</xdr:row>
          <xdr:rowOff>175260</xdr:rowOff>
        </xdr:from>
        <xdr:to>
          <xdr:col>24</xdr:col>
          <xdr:colOff>541020</xdr:colOff>
          <xdr:row>163</xdr:row>
          <xdr:rowOff>83820</xdr:rowOff>
        </xdr:to>
        <xdr:sp macro="" textlink="">
          <xdr:nvSpPr>
            <xdr:cNvPr id="336919" name="Button 23" hidden="1">
              <a:extLst>
                <a:ext uri="{63B3BB69-23CF-44E3-9099-C40C66FF867C}">
                  <a14:compatExt spid="_x0000_s336919"/>
                </a:ext>
                <a:ext uri="{FF2B5EF4-FFF2-40B4-BE49-F238E27FC236}">
                  <a16:creationId xmlns:a16="http://schemas.microsoft.com/office/drawing/2014/main" id="{00000000-0008-0000-0E00-0000172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15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953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44065" name="Button 1" hidden="1">
              <a:extLst>
                <a:ext uri="{63B3BB69-23CF-44E3-9099-C40C66FF867C}">
                  <a14:compatExt spid="_x0000_s344065"/>
                </a:ext>
                <a:ext uri="{FF2B5EF4-FFF2-40B4-BE49-F238E27FC236}">
                  <a16:creationId xmlns:a16="http://schemas.microsoft.com/office/drawing/2014/main" id="{00000000-0008-0000-0F00-0000014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54</xdr:row>
          <xdr:rowOff>22860</xdr:rowOff>
        </xdr:from>
        <xdr:to>
          <xdr:col>21</xdr:col>
          <xdr:colOff>464820</xdr:colOff>
          <xdr:row>55</xdr:row>
          <xdr:rowOff>114300</xdr:rowOff>
        </xdr:to>
        <xdr:sp macro="" textlink="">
          <xdr:nvSpPr>
            <xdr:cNvPr id="344066" name="Button 2" hidden="1">
              <a:extLst>
                <a:ext uri="{63B3BB69-23CF-44E3-9099-C40C66FF867C}">
                  <a14:compatExt spid="_x0000_s344066"/>
                </a:ext>
                <a:ext uri="{FF2B5EF4-FFF2-40B4-BE49-F238E27FC236}">
                  <a16:creationId xmlns:a16="http://schemas.microsoft.com/office/drawing/2014/main" id="{00000000-0008-0000-0F00-0000024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10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1000-00001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22860</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1000-00001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31</xdr:row>
          <xdr:rowOff>0</xdr:rowOff>
        </xdr:from>
        <xdr:to>
          <xdr:col>1</xdr:col>
          <xdr:colOff>220980</xdr:colOff>
          <xdr:row>32</xdr:row>
          <xdr:rowOff>60960</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10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11</xdr:row>
          <xdr:rowOff>137160</xdr:rowOff>
        </xdr:from>
        <xdr:to>
          <xdr:col>1</xdr:col>
          <xdr:colOff>228600</xdr:colOff>
          <xdr:row>13</xdr:row>
          <xdr:rowOff>22860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10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137160</xdr:rowOff>
        </xdr:from>
        <xdr:to>
          <xdr:col>1</xdr:col>
          <xdr:colOff>213360</xdr:colOff>
          <xdr:row>22</xdr:row>
          <xdr:rowOff>60960</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10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25</xdr:row>
          <xdr:rowOff>99060</xdr:rowOff>
        </xdr:from>
        <xdr:to>
          <xdr:col>2</xdr:col>
          <xdr:colOff>22860</xdr:colOff>
          <xdr:row>26</xdr:row>
          <xdr:rowOff>152400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1000-00003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33</xdr:row>
          <xdr:rowOff>137160</xdr:rowOff>
        </xdr:from>
        <xdr:to>
          <xdr:col>2</xdr:col>
          <xdr:colOff>0</xdr:colOff>
          <xdr:row>35</xdr:row>
          <xdr:rowOff>30480</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1000-00003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45</xdr:row>
          <xdr:rowOff>0</xdr:rowOff>
        </xdr:from>
        <xdr:to>
          <xdr:col>2</xdr:col>
          <xdr:colOff>22860</xdr:colOff>
          <xdr:row>45</xdr:row>
          <xdr:rowOff>152400</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1000-00003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14</xdr:row>
          <xdr:rowOff>60960</xdr:rowOff>
        </xdr:from>
        <xdr:to>
          <xdr:col>2</xdr:col>
          <xdr:colOff>22860</xdr:colOff>
          <xdr:row>16</xdr:row>
          <xdr:rowOff>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1000-00003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40</xdr:row>
          <xdr:rowOff>38100</xdr:rowOff>
        </xdr:from>
        <xdr:to>
          <xdr:col>1</xdr:col>
          <xdr:colOff>228600</xdr:colOff>
          <xdr:row>41</xdr:row>
          <xdr:rowOff>99060</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1000-00004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0</xdr:row>
          <xdr:rowOff>60960</xdr:rowOff>
        </xdr:from>
        <xdr:to>
          <xdr:col>24</xdr:col>
          <xdr:colOff>426720</xdr:colOff>
          <xdr:row>1</xdr:row>
          <xdr:rowOff>144780</xdr:rowOff>
        </xdr:to>
        <xdr:sp macro="" textlink="">
          <xdr:nvSpPr>
            <xdr:cNvPr id="77938" name="Button 114" hidden="1">
              <a:extLst>
                <a:ext uri="{63B3BB69-23CF-44E3-9099-C40C66FF867C}">
                  <a14:compatExt spid="_x0000_s77938"/>
                </a:ext>
                <a:ext uri="{FF2B5EF4-FFF2-40B4-BE49-F238E27FC236}">
                  <a16:creationId xmlns:a16="http://schemas.microsoft.com/office/drawing/2014/main" id="{00000000-0008-0000-1000-0000723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60960</xdr:colOff>
          <xdr:row>24</xdr:row>
          <xdr:rowOff>106680</xdr:rowOff>
        </xdr:from>
        <xdr:to>
          <xdr:col>24</xdr:col>
          <xdr:colOff>449580</xdr:colOff>
          <xdr:row>26</xdr:row>
          <xdr:rowOff>76200</xdr:rowOff>
        </xdr:to>
        <xdr:sp macro="" textlink="">
          <xdr:nvSpPr>
            <xdr:cNvPr id="77939" name="Button 115" hidden="1">
              <a:extLst>
                <a:ext uri="{63B3BB69-23CF-44E3-9099-C40C66FF867C}">
                  <a14:compatExt spid="_x0000_s77939"/>
                </a:ext>
                <a:ext uri="{FF2B5EF4-FFF2-40B4-BE49-F238E27FC236}">
                  <a16:creationId xmlns:a16="http://schemas.microsoft.com/office/drawing/2014/main" id="{00000000-0008-0000-1000-0000733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52</xdr:row>
          <xdr:rowOff>0</xdr:rowOff>
        </xdr:from>
        <xdr:to>
          <xdr:col>24</xdr:col>
          <xdr:colOff>426720</xdr:colOff>
          <xdr:row>53</xdr:row>
          <xdr:rowOff>114300</xdr:rowOff>
        </xdr:to>
        <xdr:sp macro="" textlink="">
          <xdr:nvSpPr>
            <xdr:cNvPr id="77940" name="Button 116" hidden="1">
              <a:extLst>
                <a:ext uri="{63B3BB69-23CF-44E3-9099-C40C66FF867C}">
                  <a14:compatExt spid="_x0000_s77940"/>
                </a:ext>
                <a:ext uri="{FF2B5EF4-FFF2-40B4-BE49-F238E27FC236}">
                  <a16:creationId xmlns:a16="http://schemas.microsoft.com/office/drawing/2014/main" id="{00000000-0008-0000-1000-0000743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17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23900"/>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45089" name="Button 1" hidden="1">
              <a:extLst>
                <a:ext uri="{63B3BB69-23CF-44E3-9099-C40C66FF867C}">
                  <a14:compatExt spid="_x0000_s345089"/>
                </a:ext>
                <a:ext uri="{FF2B5EF4-FFF2-40B4-BE49-F238E27FC236}">
                  <a16:creationId xmlns:a16="http://schemas.microsoft.com/office/drawing/2014/main" id="{00000000-0008-0000-1100-0000014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99060</xdr:colOff>
          <xdr:row>42</xdr:row>
          <xdr:rowOff>144780</xdr:rowOff>
        </xdr:from>
        <xdr:to>
          <xdr:col>21</xdr:col>
          <xdr:colOff>487680</xdr:colOff>
          <xdr:row>44</xdr:row>
          <xdr:rowOff>99060</xdr:rowOff>
        </xdr:to>
        <xdr:sp macro="" textlink="">
          <xdr:nvSpPr>
            <xdr:cNvPr id="345090" name="Button 2" hidden="1">
              <a:extLst>
                <a:ext uri="{63B3BB69-23CF-44E3-9099-C40C66FF867C}">
                  <a14:compatExt spid="_x0000_s345090"/>
                </a:ext>
                <a:ext uri="{FF2B5EF4-FFF2-40B4-BE49-F238E27FC236}">
                  <a16:creationId xmlns:a16="http://schemas.microsoft.com/office/drawing/2014/main" id="{00000000-0008-0000-1100-0000024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79894" name="Check Box 22" hidden="1">
              <a:extLst>
                <a:ext uri="{63B3BB69-23CF-44E3-9099-C40C66FF867C}">
                  <a14:compatExt spid="_x0000_s79894"/>
                </a:ext>
                <a:ext uri="{FF2B5EF4-FFF2-40B4-BE49-F238E27FC236}">
                  <a16:creationId xmlns:a16="http://schemas.microsoft.com/office/drawing/2014/main" id="{00000000-0008-0000-1200-00001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79895" name="Check Box 23" hidden="1">
              <a:extLst>
                <a:ext uri="{63B3BB69-23CF-44E3-9099-C40C66FF867C}">
                  <a14:compatExt spid="_x0000_s79895"/>
                </a:ext>
                <a:ext uri="{FF2B5EF4-FFF2-40B4-BE49-F238E27FC236}">
                  <a16:creationId xmlns:a16="http://schemas.microsoft.com/office/drawing/2014/main" id="{00000000-0008-0000-1200-00001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79896" name="Check Box 24" hidden="1">
              <a:extLst>
                <a:ext uri="{63B3BB69-23CF-44E3-9099-C40C66FF867C}">
                  <a14:compatExt spid="_x0000_s79896"/>
                </a:ext>
                <a:ext uri="{FF2B5EF4-FFF2-40B4-BE49-F238E27FC236}">
                  <a16:creationId xmlns:a16="http://schemas.microsoft.com/office/drawing/2014/main" id="{00000000-0008-0000-1200-00001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251460</xdr:colOff>
          <xdr:row>14</xdr:row>
          <xdr:rowOff>60960</xdr:rowOff>
        </xdr:to>
        <xdr:sp macro="" textlink="">
          <xdr:nvSpPr>
            <xdr:cNvPr id="79917" name="Check Box 45" hidden="1">
              <a:extLst>
                <a:ext uri="{63B3BB69-23CF-44E3-9099-C40C66FF867C}">
                  <a14:compatExt spid="_x0000_s79917"/>
                </a:ext>
                <a:ext uri="{FF2B5EF4-FFF2-40B4-BE49-F238E27FC236}">
                  <a16:creationId xmlns:a16="http://schemas.microsoft.com/office/drawing/2014/main" id="{00000000-0008-0000-1200-00002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 uri="{FF2B5EF4-FFF2-40B4-BE49-F238E27FC236}">
                  <a16:creationId xmlns:a16="http://schemas.microsoft.com/office/drawing/2014/main" id="{00000000-0008-0000-1200-00002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33</xdr:row>
          <xdr:rowOff>144780</xdr:rowOff>
        </xdr:from>
        <xdr:to>
          <xdr:col>2</xdr:col>
          <xdr:colOff>0</xdr:colOff>
          <xdr:row>35</xdr:row>
          <xdr:rowOff>0</xdr:rowOff>
        </xdr:to>
        <xdr:sp macro="" textlink="">
          <xdr:nvSpPr>
            <xdr:cNvPr id="79919" name="Check Box 47" hidden="1">
              <a:extLst>
                <a:ext uri="{63B3BB69-23CF-44E3-9099-C40C66FF867C}">
                  <a14:compatExt spid="_x0000_s79919"/>
                </a:ext>
                <a:ext uri="{FF2B5EF4-FFF2-40B4-BE49-F238E27FC236}">
                  <a16:creationId xmlns:a16="http://schemas.microsoft.com/office/drawing/2014/main" id="{00000000-0008-0000-1200-00002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59</xdr:row>
          <xdr:rowOff>60960</xdr:rowOff>
        </xdr:from>
        <xdr:to>
          <xdr:col>2</xdr:col>
          <xdr:colOff>0</xdr:colOff>
          <xdr:row>61</xdr:row>
          <xdr:rowOff>99060</xdr:rowOff>
        </xdr:to>
        <xdr:sp macro="" textlink="">
          <xdr:nvSpPr>
            <xdr:cNvPr id="79920" name="Check Box 48" hidden="1">
              <a:extLst>
                <a:ext uri="{63B3BB69-23CF-44E3-9099-C40C66FF867C}">
                  <a14:compatExt spid="_x0000_s79920"/>
                </a:ext>
                <a:ext uri="{FF2B5EF4-FFF2-40B4-BE49-F238E27FC236}">
                  <a16:creationId xmlns:a16="http://schemas.microsoft.com/office/drawing/2014/main" id="{00000000-0008-0000-1200-00003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77</xdr:row>
          <xdr:rowOff>144780</xdr:rowOff>
        </xdr:from>
        <xdr:to>
          <xdr:col>2</xdr:col>
          <xdr:colOff>0</xdr:colOff>
          <xdr:row>79</xdr:row>
          <xdr:rowOff>76200</xdr:rowOff>
        </xdr:to>
        <xdr:sp macro="" textlink="">
          <xdr:nvSpPr>
            <xdr:cNvPr id="79921" name="Check Box 49" hidden="1">
              <a:extLst>
                <a:ext uri="{63B3BB69-23CF-44E3-9099-C40C66FF867C}">
                  <a14:compatExt spid="_x0000_s79921"/>
                </a:ext>
                <a:ext uri="{FF2B5EF4-FFF2-40B4-BE49-F238E27FC236}">
                  <a16:creationId xmlns:a16="http://schemas.microsoft.com/office/drawing/2014/main" id="{00000000-0008-0000-1200-00003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137160</xdr:rowOff>
        </xdr:from>
        <xdr:to>
          <xdr:col>2</xdr:col>
          <xdr:colOff>22860</xdr:colOff>
          <xdr:row>66</xdr:row>
          <xdr:rowOff>0</xdr:rowOff>
        </xdr:to>
        <xdr:sp macro="" textlink="">
          <xdr:nvSpPr>
            <xdr:cNvPr id="79923" name="Check Box 51" hidden="1">
              <a:extLst>
                <a:ext uri="{63B3BB69-23CF-44E3-9099-C40C66FF867C}">
                  <a14:compatExt spid="_x0000_s79923"/>
                </a:ext>
                <a:ext uri="{FF2B5EF4-FFF2-40B4-BE49-F238E27FC236}">
                  <a16:creationId xmlns:a16="http://schemas.microsoft.com/office/drawing/2014/main" id="{00000000-0008-0000-1200-00003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22860</xdr:rowOff>
        </xdr:from>
        <xdr:to>
          <xdr:col>2</xdr:col>
          <xdr:colOff>22860</xdr:colOff>
          <xdr:row>84</xdr:row>
          <xdr:rowOff>76200</xdr:rowOff>
        </xdr:to>
        <xdr:sp macro="" textlink="">
          <xdr:nvSpPr>
            <xdr:cNvPr id="79924" name="Check Box 52" hidden="1">
              <a:extLst>
                <a:ext uri="{63B3BB69-23CF-44E3-9099-C40C66FF867C}">
                  <a14:compatExt spid="_x0000_s79924"/>
                </a:ext>
                <a:ext uri="{FF2B5EF4-FFF2-40B4-BE49-F238E27FC236}">
                  <a16:creationId xmlns:a16="http://schemas.microsoft.com/office/drawing/2014/main" id="{00000000-0008-0000-1200-00003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38</xdr:row>
          <xdr:rowOff>0</xdr:rowOff>
        </xdr:from>
        <xdr:to>
          <xdr:col>2</xdr:col>
          <xdr:colOff>38100</xdr:colOff>
          <xdr:row>38</xdr:row>
          <xdr:rowOff>144780</xdr:rowOff>
        </xdr:to>
        <xdr:sp macro="" textlink="">
          <xdr:nvSpPr>
            <xdr:cNvPr id="79926" name="Check Box 54" hidden="1">
              <a:extLst>
                <a:ext uri="{63B3BB69-23CF-44E3-9099-C40C66FF867C}">
                  <a14:compatExt spid="_x0000_s79926"/>
                </a:ext>
                <a:ext uri="{FF2B5EF4-FFF2-40B4-BE49-F238E27FC236}">
                  <a16:creationId xmlns:a16="http://schemas.microsoft.com/office/drawing/2014/main" id="{00000000-0008-0000-1200-00003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15</xdr:row>
          <xdr:rowOff>137160</xdr:rowOff>
        </xdr:from>
        <xdr:to>
          <xdr:col>2</xdr:col>
          <xdr:colOff>22860</xdr:colOff>
          <xdr:row>17</xdr:row>
          <xdr:rowOff>22860</xdr:rowOff>
        </xdr:to>
        <xdr:sp macro="" textlink="">
          <xdr:nvSpPr>
            <xdr:cNvPr id="79927" name="Check Box 55" hidden="1">
              <a:extLst>
                <a:ext uri="{63B3BB69-23CF-44E3-9099-C40C66FF867C}">
                  <a14:compatExt spid="_x0000_s79927"/>
                </a:ext>
                <a:ext uri="{FF2B5EF4-FFF2-40B4-BE49-F238E27FC236}">
                  <a16:creationId xmlns:a16="http://schemas.microsoft.com/office/drawing/2014/main" id="{00000000-0008-0000-1200-00003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18</xdr:row>
          <xdr:rowOff>0</xdr:rowOff>
        </xdr:from>
        <xdr:to>
          <xdr:col>3</xdr:col>
          <xdr:colOff>99060</xdr:colOff>
          <xdr:row>20</xdr:row>
          <xdr:rowOff>60960</xdr:rowOff>
        </xdr:to>
        <xdr:sp macro="" textlink="">
          <xdr:nvSpPr>
            <xdr:cNvPr id="79928" name="Check Box 56" hidden="1">
              <a:extLst>
                <a:ext uri="{63B3BB69-23CF-44E3-9099-C40C66FF867C}">
                  <a14:compatExt spid="_x0000_s79928"/>
                </a:ext>
                <a:ext uri="{FF2B5EF4-FFF2-40B4-BE49-F238E27FC236}">
                  <a16:creationId xmlns:a16="http://schemas.microsoft.com/office/drawing/2014/main" id="{00000000-0008-0000-1200-00003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28</xdr:row>
          <xdr:rowOff>0</xdr:rowOff>
        </xdr:from>
        <xdr:to>
          <xdr:col>2</xdr:col>
          <xdr:colOff>60960</xdr:colOff>
          <xdr:row>29</xdr:row>
          <xdr:rowOff>0</xdr:rowOff>
        </xdr:to>
        <xdr:sp macro="" textlink="">
          <xdr:nvSpPr>
            <xdr:cNvPr id="79929" name="Check Box 57" hidden="1">
              <a:extLst>
                <a:ext uri="{63B3BB69-23CF-44E3-9099-C40C66FF867C}">
                  <a14:compatExt spid="_x0000_s79929"/>
                </a:ext>
                <a:ext uri="{FF2B5EF4-FFF2-40B4-BE49-F238E27FC236}">
                  <a16:creationId xmlns:a16="http://schemas.microsoft.com/office/drawing/2014/main" id="{00000000-0008-0000-1200-00003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45</xdr:row>
          <xdr:rowOff>152400</xdr:rowOff>
        </xdr:from>
        <xdr:to>
          <xdr:col>2</xdr:col>
          <xdr:colOff>22860</xdr:colOff>
          <xdr:row>47</xdr:row>
          <xdr:rowOff>114300</xdr:rowOff>
        </xdr:to>
        <xdr:sp macro="" textlink="">
          <xdr:nvSpPr>
            <xdr:cNvPr id="79930" name="Check Box 58" hidden="1">
              <a:extLst>
                <a:ext uri="{63B3BB69-23CF-44E3-9099-C40C66FF867C}">
                  <a14:compatExt spid="_x0000_s79930"/>
                </a:ext>
                <a:ext uri="{FF2B5EF4-FFF2-40B4-BE49-F238E27FC236}">
                  <a16:creationId xmlns:a16="http://schemas.microsoft.com/office/drawing/2014/main" id="{00000000-0008-0000-1200-00003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48</xdr:row>
          <xdr:rowOff>137160</xdr:rowOff>
        </xdr:from>
        <xdr:to>
          <xdr:col>2</xdr:col>
          <xdr:colOff>38100</xdr:colOff>
          <xdr:row>50</xdr:row>
          <xdr:rowOff>0</xdr:rowOff>
        </xdr:to>
        <xdr:sp macro="" textlink="">
          <xdr:nvSpPr>
            <xdr:cNvPr id="79931" name="Check Box 59" hidden="1">
              <a:extLst>
                <a:ext uri="{63B3BB69-23CF-44E3-9099-C40C66FF867C}">
                  <a14:compatExt spid="_x0000_s79931"/>
                </a:ext>
                <a:ext uri="{FF2B5EF4-FFF2-40B4-BE49-F238E27FC236}">
                  <a16:creationId xmlns:a16="http://schemas.microsoft.com/office/drawing/2014/main" id="{00000000-0008-0000-1200-00003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137160</xdr:rowOff>
        </xdr:from>
        <xdr:to>
          <xdr:col>2</xdr:col>
          <xdr:colOff>22860</xdr:colOff>
          <xdr:row>70</xdr:row>
          <xdr:rowOff>0</xdr:rowOff>
        </xdr:to>
        <xdr:sp macro="" textlink="">
          <xdr:nvSpPr>
            <xdr:cNvPr id="79932" name="Check Box 60" hidden="1">
              <a:extLst>
                <a:ext uri="{63B3BB69-23CF-44E3-9099-C40C66FF867C}">
                  <a14:compatExt spid="_x0000_s79932"/>
                </a:ext>
                <a:ext uri="{FF2B5EF4-FFF2-40B4-BE49-F238E27FC236}">
                  <a16:creationId xmlns:a16="http://schemas.microsoft.com/office/drawing/2014/main" id="{00000000-0008-0000-1200-00003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0</xdr:row>
          <xdr:rowOff>22860</xdr:rowOff>
        </xdr:from>
        <xdr:to>
          <xdr:col>24</xdr:col>
          <xdr:colOff>457200</xdr:colOff>
          <xdr:row>1</xdr:row>
          <xdr:rowOff>106680</xdr:rowOff>
        </xdr:to>
        <xdr:sp macro="" textlink="">
          <xdr:nvSpPr>
            <xdr:cNvPr id="80026" name="Button 154" hidden="1">
              <a:extLst>
                <a:ext uri="{63B3BB69-23CF-44E3-9099-C40C66FF867C}">
                  <a14:compatExt spid="_x0000_s80026"/>
                </a:ext>
                <a:ext uri="{FF2B5EF4-FFF2-40B4-BE49-F238E27FC236}">
                  <a16:creationId xmlns:a16="http://schemas.microsoft.com/office/drawing/2014/main" id="{00000000-0008-0000-1200-00009A3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53</xdr:row>
          <xdr:rowOff>22860</xdr:rowOff>
        </xdr:from>
        <xdr:to>
          <xdr:col>24</xdr:col>
          <xdr:colOff>457200</xdr:colOff>
          <xdr:row>54</xdr:row>
          <xdr:rowOff>68580</xdr:rowOff>
        </xdr:to>
        <xdr:sp macro="" textlink="">
          <xdr:nvSpPr>
            <xdr:cNvPr id="80027" name="Button 155" hidden="1">
              <a:extLst>
                <a:ext uri="{63B3BB69-23CF-44E3-9099-C40C66FF867C}">
                  <a14:compatExt spid="_x0000_s80027"/>
                </a:ext>
                <a:ext uri="{FF2B5EF4-FFF2-40B4-BE49-F238E27FC236}">
                  <a16:creationId xmlns:a16="http://schemas.microsoft.com/office/drawing/2014/main" id="{00000000-0008-0000-1200-00009B3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93</xdr:row>
          <xdr:rowOff>22860</xdr:rowOff>
        </xdr:from>
        <xdr:to>
          <xdr:col>24</xdr:col>
          <xdr:colOff>457200</xdr:colOff>
          <xdr:row>94</xdr:row>
          <xdr:rowOff>137160</xdr:rowOff>
        </xdr:to>
        <xdr:sp macro="" textlink="">
          <xdr:nvSpPr>
            <xdr:cNvPr id="80028" name="Button 156" hidden="1">
              <a:extLst>
                <a:ext uri="{63B3BB69-23CF-44E3-9099-C40C66FF867C}">
                  <a14:compatExt spid="_x0000_s80028"/>
                </a:ext>
                <a:ext uri="{FF2B5EF4-FFF2-40B4-BE49-F238E27FC236}">
                  <a16:creationId xmlns:a16="http://schemas.microsoft.com/office/drawing/2014/main" id="{00000000-0008-0000-1200-00009C3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19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1437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46113" name="Button 1" hidden="1">
              <a:extLst>
                <a:ext uri="{63B3BB69-23CF-44E3-9099-C40C66FF867C}">
                  <a14:compatExt spid="_x0000_s346113"/>
                </a:ext>
                <a:ext uri="{FF2B5EF4-FFF2-40B4-BE49-F238E27FC236}">
                  <a16:creationId xmlns:a16="http://schemas.microsoft.com/office/drawing/2014/main" id="{00000000-0008-0000-1300-0000014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52</xdr:row>
          <xdr:rowOff>22860</xdr:rowOff>
        </xdr:from>
        <xdr:to>
          <xdr:col>21</xdr:col>
          <xdr:colOff>464820</xdr:colOff>
          <xdr:row>53</xdr:row>
          <xdr:rowOff>121920</xdr:rowOff>
        </xdr:to>
        <xdr:sp macro="" textlink="">
          <xdr:nvSpPr>
            <xdr:cNvPr id="346114" name="Button 2" hidden="1">
              <a:extLst>
                <a:ext uri="{63B3BB69-23CF-44E3-9099-C40C66FF867C}">
                  <a14:compatExt spid="_x0000_s346114"/>
                </a:ext>
                <a:ext uri="{FF2B5EF4-FFF2-40B4-BE49-F238E27FC236}">
                  <a16:creationId xmlns:a16="http://schemas.microsoft.com/office/drawing/2014/main" id="{00000000-0008-0000-1300-0000024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14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14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14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17</xdr:row>
          <xdr:rowOff>0</xdr:rowOff>
        </xdr:from>
        <xdr:to>
          <xdr:col>2</xdr:col>
          <xdr:colOff>0</xdr:colOff>
          <xdr:row>18</xdr:row>
          <xdr:rowOff>60960</xdr:rowOff>
        </xdr:to>
        <xdr:sp macro="" textlink="">
          <xdr:nvSpPr>
            <xdr:cNvPr id="81950" name="Check Box 30" hidden="1">
              <a:extLst>
                <a:ext uri="{63B3BB69-23CF-44E3-9099-C40C66FF867C}">
                  <a14:compatExt spid="_x0000_s81950"/>
                </a:ext>
                <a:ext uri="{FF2B5EF4-FFF2-40B4-BE49-F238E27FC236}">
                  <a16:creationId xmlns:a16="http://schemas.microsoft.com/office/drawing/2014/main" id="{00000000-0008-0000-1400-00001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xdr:row>
          <xdr:rowOff>144780</xdr:rowOff>
        </xdr:from>
        <xdr:to>
          <xdr:col>2</xdr:col>
          <xdr:colOff>0</xdr:colOff>
          <xdr:row>30</xdr:row>
          <xdr:rowOff>38100</xdr:rowOff>
        </xdr:to>
        <xdr:sp macro="" textlink="">
          <xdr:nvSpPr>
            <xdr:cNvPr id="81951" name="Check Box 31" hidden="1">
              <a:extLst>
                <a:ext uri="{63B3BB69-23CF-44E3-9099-C40C66FF867C}">
                  <a14:compatExt spid="_x0000_s81951"/>
                </a:ext>
                <a:ext uri="{FF2B5EF4-FFF2-40B4-BE49-F238E27FC236}">
                  <a16:creationId xmlns:a16="http://schemas.microsoft.com/office/drawing/2014/main" id="{00000000-0008-0000-14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37</xdr:row>
          <xdr:rowOff>144780</xdr:rowOff>
        </xdr:from>
        <xdr:to>
          <xdr:col>2</xdr:col>
          <xdr:colOff>0</xdr:colOff>
          <xdr:row>39</xdr:row>
          <xdr:rowOff>38100</xdr:rowOff>
        </xdr:to>
        <xdr:sp macro="" textlink="">
          <xdr:nvSpPr>
            <xdr:cNvPr id="81952" name="Check Box 32" hidden="1">
              <a:extLst>
                <a:ext uri="{63B3BB69-23CF-44E3-9099-C40C66FF867C}">
                  <a14:compatExt spid="_x0000_s81952"/>
                </a:ext>
                <a:ext uri="{FF2B5EF4-FFF2-40B4-BE49-F238E27FC236}">
                  <a16:creationId xmlns:a16="http://schemas.microsoft.com/office/drawing/2014/main" id="{00000000-0008-0000-14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137160</xdr:rowOff>
        </xdr:from>
        <xdr:to>
          <xdr:col>2</xdr:col>
          <xdr:colOff>22860</xdr:colOff>
          <xdr:row>43</xdr:row>
          <xdr:rowOff>30480</xdr:rowOff>
        </xdr:to>
        <xdr:sp macro="" textlink="">
          <xdr:nvSpPr>
            <xdr:cNvPr id="81953" name="Check Box 33" hidden="1">
              <a:extLst>
                <a:ext uri="{63B3BB69-23CF-44E3-9099-C40C66FF867C}">
                  <a14:compatExt spid="_x0000_s81953"/>
                </a:ext>
                <a:ext uri="{FF2B5EF4-FFF2-40B4-BE49-F238E27FC236}">
                  <a16:creationId xmlns:a16="http://schemas.microsoft.com/office/drawing/2014/main" id="{00000000-0008-0000-1400-00002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22860</xdr:colOff>
          <xdr:row>33</xdr:row>
          <xdr:rowOff>30480</xdr:rowOff>
        </xdr:to>
        <xdr:sp macro="" textlink="">
          <xdr:nvSpPr>
            <xdr:cNvPr id="81954" name="Check Box 34" hidden="1">
              <a:extLst>
                <a:ext uri="{63B3BB69-23CF-44E3-9099-C40C66FF867C}">
                  <a14:compatExt spid="_x0000_s81954"/>
                </a:ext>
                <a:ext uri="{FF2B5EF4-FFF2-40B4-BE49-F238E27FC236}">
                  <a16:creationId xmlns:a16="http://schemas.microsoft.com/office/drawing/2014/main" id="{00000000-0008-0000-14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22860</xdr:colOff>
          <xdr:row>21</xdr:row>
          <xdr:rowOff>30480</xdr:rowOff>
        </xdr:to>
        <xdr:sp macro="" textlink="">
          <xdr:nvSpPr>
            <xdr:cNvPr id="81955" name="Check Box 35" hidden="1">
              <a:extLst>
                <a:ext uri="{63B3BB69-23CF-44E3-9099-C40C66FF867C}">
                  <a14:compatExt spid="_x0000_s81955"/>
                </a:ext>
                <a:ext uri="{FF2B5EF4-FFF2-40B4-BE49-F238E27FC236}">
                  <a16:creationId xmlns:a16="http://schemas.microsoft.com/office/drawing/2014/main" id="{00000000-0008-0000-1400-00002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0</xdr:row>
          <xdr:rowOff>38100</xdr:rowOff>
        </xdr:from>
        <xdr:to>
          <xdr:col>24</xdr:col>
          <xdr:colOff>457200</xdr:colOff>
          <xdr:row>1</xdr:row>
          <xdr:rowOff>121920</xdr:rowOff>
        </xdr:to>
        <xdr:sp macro="" textlink="">
          <xdr:nvSpPr>
            <xdr:cNvPr id="81992" name="Button 72" hidden="1">
              <a:extLst>
                <a:ext uri="{63B3BB69-23CF-44E3-9099-C40C66FF867C}">
                  <a14:compatExt spid="_x0000_s81992"/>
                </a:ext>
                <a:ext uri="{FF2B5EF4-FFF2-40B4-BE49-F238E27FC236}">
                  <a16:creationId xmlns:a16="http://schemas.microsoft.com/office/drawing/2014/main" id="{00000000-0008-0000-1400-0000484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46</xdr:row>
          <xdr:rowOff>22860</xdr:rowOff>
        </xdr:from>
        <xdr:to>
          <xdr:col>24</xdr:col>
          <xdr:colOff>457200</xdr:colOff>
          <xdr:row>47</xdr:row>
          <xdr:rowOff>137160</xdr:rowOff>
        </xdr:to>
        <xdr:sp macro="" textlink="">
          <xdr:nvSpPr>
            <xdr:cNvPr id="81993" name="Button 73" hidden="1">
              <a:extLst>
                <a:ext uri="{63B3BB69-23CF-44E3-9099-C40C66FF867C}">
                  <a14:compatExt spid="_x0000_s81993"/>
                </a:ext>
                <a:ext uri="{FF2B5EF4-FFF2-40B4-BE49-F238E27FC236}">
                  <a16:creationId xmlns:a16="http://schemas.microsoft.com/office/drawing/2014/main" id="{00000000-0008-0000-1400-0000494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68580</xdr:colOff>
          <xdr:row>0</xdr:row>
          <xdr:rowOff>38100</xdr:rowOff>
        </xdr:from>
        <xdr:to>
          <xdr:col>18</xdr:col>
          <xdr:colOff>457200</xdr:colOff>
          <xdr:row>1</xdr:row>
          <xdr:rowOff>60960</xdr:rowOff>
        </xdr:to>
        <xdr:sp macro="" textlink="">
          <xdr:nvSpPr>
            <xdr:cNvPr id="335873" name="Button 1" hidden="1">
              <a:extLst>
                <a:ext uri="{63B3BB69-23CF-44E3-9099-C40C66FF867C}">
                  <a14:compatExt spid="_x0000_s335873"/>
                </a:ext>
                <a:ext uri="{FF2B5EF4-FFF2-40B4-BE49-F238E27FC236}">
                  <a16:creationId xmlns:a16="http://schemas.microsoft.com/office/drawing/2014/main" id="{00000000-0008-0000-0200-0000012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twoCellAnchor editAs="oneCell">
    <xdr:from>
      <xdr:col>0</xdr:col>
      <xdr:colOff>0</xdr:colOff>
      <xdr:row>10</xdr:row>
      <xdr:rowOff>4628</xdr:rowOff>
    </xdr:from>
    <xdr:to>
      <xdr:col>9</xdr:col>
      <xdr:colOff>185873</xdr:colOff>
      <xdr:row>19</xdr:row>
      <xdr:rowOff>130538</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311"/>
        <a:stretch/>
      </xdr:blipFill>
      <xdr:spPr bwMode="auto">
        <a:xfrm>
          <a:off x="0" y="1814378"/>
          <a:ext cx="3233873" cy="1630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226968</xdr:colOff>
      <xdr:row>9</xdr:row>
      <xdr:rowOff>154868</xdr:rowOff>
    </xdr:from>
    <xdr:to>
      <xdr:col>16</xdr:col>
      <xdr:colOff>420466</xdr:colOff>
      <xdr:row>19</xdr:row>
      <xdr:rowOff>131340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74968" y="1802693"/>
          <a:ext cx="2803348" cy="1643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144184</xdr:rowOff>
    </xdr:from>
    <xdr:to>
      <xdr:col>16</xdr:col>
      <xdr:colOff>384538</xdr:colOff>
      <xdr:row>34</xdr:row>
      <xdr:rowOff>42508</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230409"/>
          <a:ext cx="6042388" cy="151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51986</xdr:rowOff>
    </xdr:from>
    <xdr:to>
      <xdr:col>12</xdr:col>
      <xdr:colOff>225608</xdr:colOff>
      <xdr:row>63</xdr:row>
      <xdr:rowOff>51157</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767111"/>
          <a:ext cx="4330883" cy="3609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53644</xdr:rowOff>
    </xdr:from>
    <xdr:to>
      <xdr:col>16</xdr:col>
      <xdr:colOff>194039</xdr:colOff>
      <xdr:row>87</xdr:row>
      <xdr:rowOff>116446</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1893219"/>
          <a:ext cx="5851889" cy="2520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67219</xdr:rowOff>
    </xdr:from>
    <xdr:to>
      <xdr:col>16</xdr:col>
      <xdr:colOff>225633</xdr:colOff>
      <xdr:row>100</xdr:row>
      <xdr:rowOff>80558</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4907169"/>
          <a:ext cx="5883483" cy="1794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90623</xdr:rowOff>
    </xdr:from>
    <xdr:to>
      <xdr:col>16</xdr:col>
      <xdr:colOff>231511</xdr:colOff>
      <xdr:row>115</xdr:row>
      <xdr:rowOff>148585</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7149898"/>
          <a:ext cx="5889361" cy="208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45447</xdr:rowOff>
    </xdr:from>
    <xdr:to>
      <xdr:col>16</xdr:col>
      <xdr:colOff>339520</xdr:colOff>
      <xdr:row>132</xdr:row>
      <xdr:rowOff>3547</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9619322"/>
          <a:ext cx="5997370" cy="207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30752</xdr:rowOff>
    </xdr:from>
    <xdr:to>
      <xdr:col>16</xdr:col>
      <xdr:colOff>341505</xdr:colOff>
      <xdr:row>149</xdr:row>
      <xdr:rowOff>3266</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22243052"/>
          <a:ext cx="5999355" cy="2087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0</xdr:row>
      <xdr:rowOff>115661</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1B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3504" y="115661"/>
          <a:ext cx="918482" cy="775607"/>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47137" name="Button 1" hidden="1">
              <a:extLst>
                <a:ext uri="{63B3BB69-23CF-44E3-9099-C40C66FF867C}">
                  <a14:compatExt spid="_x0000_s347137"/>
                </a:ext>
                <a:ext uri="{FF2B5EF4-FFF2-40B4-BE49-F238E27FC236}">
                  <a16:creationId xmlns:a16="http://schemas.microsoft.com/office/drawing/2014/main" id="{00000000-0008-0000-1500-0000014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48</xdr:row>
          <xdr:rowOff>22860</xdr:rowOff>
        </xdr:from>
        <xdr:to>
          <xdr:col>21</xdr:col>
          <xdr:colOff>464820</xdr:colOff>
          <xdr:row>49</xdr:row>
          <xdr:rowOff>121920</xdr:rowOff>
        </xdr:to>
        <xdr:sp macro="" textlink="">
          <xdr:nvSpPr>
            <xdr:cNvPr id="347138" name="Button 2" hidden="1">
              <a:extLst>
                <a:ext uri="{63B3BB69-23CF-44E3-9099-C40C66FF867C}">
                  <a14:compatExt spid="_x0000_s347138"/>
                </a:ext>
                <a:ext uri="{FF2B5EF4-FFF2-40B4-BE49-F238E27FC236}">
                  <a16:creationId xmlns:a16="http://schemas.microsoft.com/office/drawing/2014/main" id="{00000000-0008-0000-1500-0000024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16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291842" name="Check Box 2" hidden="1">
              <a:extLst>
                <a:ext uri="{63B3BB69-23CF-44E3-9099-C40C66FF867C}">
                  <a14:compatExt spid="_x0000_s291842"/>
                </a:ext>
                <a:ext uri="{FF2B5EF4-FFF2-40B4-BE49-F238E27FC236}">
                  <a16:creationId xmlns:a16="http://schemas.microsoft.com/office/drawing/2014/main" id="{00000000-0008-0000-1600-000002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291843" name="Check Box 3" hidden="1">
              <a:extLst>
                <a:ext uri="{63B3BB69-23CF-44E3-9099-C40C66FF867C}">
                  <a14:compatExt spid="_x0000_s291843"/>
                </a:ext>
                <a:ext uri="{FF2B5EF4-FFF2-40B4-BE49-F238E27FC236}">
                  <a16:creationId xmlns:a16="http://schemas.microsoft.com/office/drawing/2014/main" id="{00000000-0008-0000-1600-000003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20</xdr:row>
          <xdr:rowOff>76200</xdr:rowOff>
        </xdr:from>
        <xdr:to>
          <xdr:col>2</xdr:col>
          <xdr:colOff>0</xdr:colOff>
          <xdr:row>23</xdr:row>
          <xdr:rowOff>22860</xdr:rowOff>
        </xdr:to>
        <xdr:sp macro="" textlink="">
          <xdr:nvSpPr>
            <xdr:cNvPr id="291844" name="Check Box 4" hidden="1">
              <a:extLst>
                <a:ext uri="{63B3BB69-23CF-44E3-9099-C40C66FF867C}">
                  <a14:compatExt spid="_x0000_s291844"/>
                </a:ext>
                <a:ext uri="{FF2B5EF4-FFF2-40B4-BE49-F238E27FC236}">
                  <a16:creationId xmlns:a16="http://schemas.microsoft.com/office/drawing/2014/main" id="{00000000-0008-0000-1600-000004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30</xdr:row>
          <xdr:rowOff>60960</xdr:rowOff>
        </xdr:from>
        <xdr:to>
          <xdr:col>2</xdr:col>
          <xdr:colOff>22860</xdr:colOff>
          <xdr:row>32</xdr:row>
          <xdr:rowOff>22860</xdr:rowOff>
        </xdr:to>
        <xdr:sp macro="" textlink="">
          <xdr:nvSpPr>
            <xdr:cNvPr id="291845" name="Check Box 5" hidden="1">
              <a:extLst>
                <a:ext uri="{63B3BB69-23CF-44E3-9099-C40C66FF867C}">
                  <a14:compatExt spid="_x0000_s291845"/>
                </a:ext>
                <a:ext uri="{FF2B5EF4-FFF2-40B4-BE49-F238E27FC236}">
                  <a16:creationId xmlns:a16="http://schemas.microsoft.com/office/drawing/2014/main" id="{00000000-0008-0000-1600-000005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43</xdr:row>
          <xdr:rowOff>106680</xdr:rowOff>
        </xdr:from>
        <xdr:to>
          <xdr:col>2</xdr:col>
          <xdr:colOff>0</xdr:colOff>
          <xdr:row>45</xdr:row>
          <xdr:rowOff>0</xdr:rowOff>
        </xdr:to>
        <xdr:sp macro="" textlink="">
          <xdr:nvSpPr>
            <xdr:cNvPr id="291846" name="Check Box 6" hidden="1">
              <a:extLst>
                <a:ext uri="{63B3BB69-23CF-44E3-9099-C40C66FF867C}">
                  <a14:compatExt spid="_x0000_s291846"/>
                </a:ext>
                <a:ext uri="{FF2B5EF4-FFF2-40B4-BE49-F238E27FC236}">
                  <a16:creationId xmlns:a16="http://schemas.microsoft.com/office/drawing/2014/main" id="{00000000-0008-0000-1600-000006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54</xdr:row>
          <xdr:rowOff>106680</xdr:rowOff>
        </xdr:from>
        <xdr:to>
          <xdr:col>2</xdr:col>
          <xdr:colOff>0</xdr:colOff>
          <xdr:row>56</xdr:row>
          <xdr:rowOff>0</xdr:rowOff>
        </xdr:to>
        <xdr:sp macro="" textlink="">
          <xdr:nvSpPr>
            <xdr:cNvPr id="291847" name="Check Box 7" hidden="1">
              <a:extLst>
                <a:ext uri="{63B3BB69-23CF-44E3-9099-C40C66FF867C}">
                  <a14:compatExt spid="_x0000_s291847"/>
                </a:ext>
                <a:ext uri="{FF2B5EF4-FFF2-40B4-BE49-F238E27FC236}">
                  <a16:creationId xmlns:a16="http://schemas.microsoft.com/office/drawing/2014/main" id="{00000000-0008-0000-1600-000007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45</xdr:row>
          <xdr:rowOff>137160</xdr:rowOff>
        </xdr:from>
        <xdr:to>
          <xdr:col>2</xdr:col>
          <xdr:colOff>22860</xdr:colOff>
          <xdr:row>47</xdr:row>
          <xdr:rowOff>22860</xdr:rowOff>
        </xdr:to>
        <xdr:sp macro="" textlink="">
          <xdr:nvSpPr>
            <xdr:cNvPr id="291848" name="Check Box 8" hidden="1">
              <a:extLst>
                <a:ext uri="{63B3BB69-23CF-44E3-9099-C40C66FF867C}">
                  <a14:compatExt spid="_x0000_s291848"/>
                </a:ext>
                <a:ext uri="{FF2B5EF4-FFF2-40B4-BE49-F238E27FC236}">
                  <a16:creationId xmlns:a16="http://schemas.microsoft.com/office/drawing/2014/main" id="{00000000-0008-0000-1600-000008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58</xdr:row>
          <xdr:rowOff>22860</xdr:rowOff>
        </xdr:from>
        <xdr:to>
          <xdr:col>2</xdr:col>
          <xdr:colOff>38100</xdr:colOff>
          <xdr:row>59</xdr:row>
          <xdr:rowOff>68580</xdr:rowOff>
        </xdr:to>
        <xdr:sp macro="" textlink="">
          <xdr:nvSpPr>
            <xdr:cNvPr id="291849" name="Check Box 9" hidden="1">
              <a:extLst>
                <a:ext uri="{63B3BB69-23CF-44E3-9099-C40C66FF867C}">
                  <a14:compatExt spid="_x0000_s291849"/>
                </a:ext>
                <a:ext uri="{FF2B5EF4-FFF2-40B4-BE49-F238E27FC236}">
                  <a16:creationId xmlns:a16="http://schemas.microsoft.com/office/drawing/2014/main" id="{00000000-0008-0000-1600-000009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33</xdr:row>
          <xdr:rowOff>60960</xdr:rowOff>
        </xdr:from>
        <xdr:to>
          <xdr:col>2</xdr:col>
          <xdr:colOff>30480</xdr:colOff>
          <xdr:row>34</xdr:row>
          <xdr:rowOff>114300</xdr:rowOff>
        </xdr:to>
        <xdr:sp macro="" textlink="">
          <xdr:nvSpPr>
            <xdr:cNvPr id="291850" name="Check Box 10" hidden="1">
              <a:extLst>
                <a:ext uri="{63B3BB69-23CF-44E3-9099-C40C66FF867C}">
                  <a14:compatExt spid="_x0000_s291850"/>
                </a:ext>
                <a:ext uri="{FF2B5EF4-FFF2-40B4-BE49-F238E27FC236}">
                  <a16:creationId xmlns:a16="http://schemas.microsoft.com/office/drawing/2014/main" id="{00000000-0008-0000-1600-00000A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114300</xdr:rowOff>
        </xdr:from>
        <xdr:to>
          <xdr:col>2</xdr:col>
          <xdr:colOff>22860</xdr:colOff>
          <xdr:row>26</xdr:row>
          <xdr:rowOff>22860</xdr:rowOff>
        </xdr:to>
        <xdr:sp macro="" textlink="">
          <xdr:nvSpPr>
            <xdr:cNvPr id="291851" name="Check Box 11" hidden="1">
              <a:extLst>
                <a:ext uri="{63B3BB69-23CF-44E3-9099-C40C66FF867C}">
                  <a14:compatExt spid="_x0000_s291851"/>
                </a:ext>
                <a:ext uri="{FF2B5EF4-FFF2-40B4-BE49-F238E27FC236}">
                  <a16:creationId xmlns:a16="http://schemas.microsoft.com/office/drawing/2014/main" id="{00000000-0008-0000-1600-00000B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84</xdr:row>
          <xdr:rowOff>76200</xdr:rowOff>
        </xdr:from>
        <xdr:to>
          <xdr:col>2</xdr:col>
          <xdr:colOff>38100</xdr:colOff>
          <xdr:row>86</xdr:row>
          <xdr:rowOff>0</xdr:rowOff>
        </xdr:to>
        <xdr:sp macro="" textlink="">
          <xdr:nvSpPr>
            <xdr:cNvPr id="291852" name="Check Box 12" hidden="1">
              <a:extLst>
                <a:ext uri="{63B3BB69-23CF-44E3-9099-C40C66FF867C}">
                  <a14:compatExt spid="_x0000_s291852"/>
                </a:ext>
                <a:ext uri="{FF2B5EF4-FFF2-40B4-BE49-F238E27FC236}">
                  <a16:creationId xmlns:a16="http://schemas.microsoft.com/office/drawing/2014/main" id="{00000000-0008-0000-1600-00000C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175260</xdr:colOff>
          <xdr:row>99</xdr:row>
          <xdr:rowOff>0</xdr:rowOff>
        </xdr:from>
        <xdr:to>
          <xdr:col>2</xdr:col>
          <xdr:colOff>68580</xdr:colOff>
          <xdr:row>101</xdr:row>
          <xdr:rowOff>99060</xdr:rowOff>
        </xdr:to>
        <xdr:sp macro="" textlink="">
          <xdr:nvSpPr>
            <xdr:cNvPr id="291853" name="Check Box 13" hidden="1">
              <a:extLst>
                <a:ext uri="{63B3BB69-23CF-44E3-9099-C40C66FF867C}">
                  <a14:compatExt spid="_x0000_s291853"/>
                </a:ext>
                <a:ext uri="{FF2B5EF4-FFF2-40B4-BE49-F238E27FC236}">
                  <a16:creationId xmlns:a16="http://schemas.microsoft.com/office/drawing/2014/main" id="{00000000-0008-0000-1600-00000D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82</xdr:row>
          <xdr:rowOff>0</xdr:rowOff>
        </xdr:from>
        <xdr:to>
          <xdr:col>2</xdr:col>
          <xdr:colOff>0</xdr:colOff>
          <xdr:row>83</xdr:row>
          <xdr:rowOff>60960</xdr:rowOff>
        </xdr:to>
        <xdr:sp macro="" textlink="">
          <xdr:nvSpPr>
            <xdr:cNvPr id="291854" name="Check Box 14" hidden="1">
              <a:extLst>
                <a:ext uri="{63B3BB69-23CF-44E3-9099-C40C66FF867C}">
                  <a14:compatExt spid="_x0000_s291854"/>
                </a:ext>
                <a:ext uri="{FF2B5EF4-FFF2-40B4-BE49-F238E27FC236}">
                  <a16:creationId xmlns:a16="http://schemas.microsoft.com/office/drawing/2014/main" id="{00000000-0008-0000-1600-00000E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92</xdr:row>
          <xdr:rowOff>0</xdr:rowOff>
        </xdr:from>
        <xdr:to>
          <xdr:col>2</xdr:col>
          <xdr:colOff>0</xdr:colOff>
          <xdr:row>93</xdr:row>
          <xdr:rowOff>0</xdr:rowOff>
        </xdr:to>
        <xdr:sp macro="" textlink="">
          <xdr:nvSpPr>
            <xdr:cNvPr id="291855" name="Check Box 15" hidden="1">
              <a:extLst>
                <a:ext uri="{63B3BB69-23CF-44E3-9099-C40C66FF867C}">
                  <a14:compatExt spid="_x0000_s291855"/>
                </a:ext>
                <a:ext uri="{FF2B5EF4-FFF2-40B4-BE49-F238E27FC236}">
                  <a16:creationId xmlns:a16="http://schemas.microsoft.com/office/drawing/2014/main" id="{00000000-0008-0000-1600-00000F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48</xdr:row>
          <xdr:rowOff>152400</xdr:rowOff>
        </xdr:from>
        <xdr:to>
          <xdr:col>24</xdr:col>
          <xdr:colOff>419100</xdr:colOff>
          <xdr:row>51</xdr:row>
          <xdr:rowOff>7620</xdr:rowOff>
        </xdr:to>
        <xdr:sp macro="" textlink="">
          <xdr:nvSpPr>
            <xdr:cNvPr id="291874" name="Button 34" hidden="1">
              <a:extLst>
                <a:ext uri="{63B3BB69-23CF-44E3-9099-C40C66FF867C}">
                  <a14:compatExt spid="_x0000_s291874"/>
                </a:ext>
                <a:ext uri="{FF2B5EF4-FFF2-40B4-BE49-F238E27FC236}">
                  <a16:creationId xmlns:a16="http://schemas.microsoft.com/office/drawing/2014/main" id="{00000000-0008-0000-1600-00002274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103</xdr:row>
          <xdr:rowOff>68580</xdr:rowOff>
        </xdr:from>
        <xdr:to>
          <xdr:col>24</xdr:col>
          <xdr:colOff>419100</xdr:colOff>
          <xdr:row>105</xdr:row>
          <xdr:rowOff>106680</xdr:rowOff>
        </xdr:to>
        <xdr:sp macro="" textlink="">
          <xdr:nvSpPr>
            <xdr:cNvPr id="291875" name="Button 35" hidden="1">
              <a:extLst>
                <a:ext uri="{63B3BB69-23CF-44E3-9099-C40C66FF867C}">
                  <a14:compatExt spid="_x0000_s291875"/>
                </a:ext>
                <a:ext uri="{FF2B5EF4-FFF2-40B4-BE49-F238E27FC236}">
                  <a16:creationId xmlns:a16="http://schemas.microsoft.com/office/drawing/2014/main" id="{00000000-0008-0000-1600-00002374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22860</xdr:colOff>
          <xdr:row>0</xdr:row>
          <xdr:rowOff>22860</xdr:rowOff>
        </xdr:from>
        <xdr:to>
          <xdr:col>24</xdr:col>
          <xdr:colOff>403860</xdr:colOff>
          <xdr:row>1</xdr:row>
          <xdr:rowOff>106680</xdr:rowOff>
        </xdr:to>
        <xdr:sp macro="" textlink="">
          <xdr:nvSpPr>
            <xdr:cNvPr id="291876" name="Button 36" hidden="1">
              <a:extLst>
                <a:ext uri="{63B3BB69-23CF-44E3-9099-C40C66FF867C}">
                  <a14:compatExt spid="_x0000_s291876"/>
                </a:ext>
                <a:ext uri="{FF2B5EF4-FFF2-40B4-BE49-F238E27FC236}">
                  <a16:creationId xmlns:a16="http://schemas.microsoft.com/office/drawing/2014/main" id="{00000000-0008-0000-1600-00002474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1D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334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48161" name="Button 1" hidden="1">
              <a:extLst>
                <a:ext uri="{63B3BB69-23CF-44E3-9099-C40C66FF867C}">
                  <a14:compatExt spid="_x0000_s348161"/>
                </a:ext>
                <a:ext uri="{FF2B5EF4-FFF2-40B4-BE49-F238E27FC236}">
                  <a16:creationId xmlns:a16="http://schemas.microsoft.com/office/drawing/2014/main" id="{00000000-0008-0000-1700-0000015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48</xdr:row>
          <xdr:rowOff>22860</xdr:rowOff>
        </xdr:from>
        <xdr:to>
          <xdr:col>21</xdr:col>
          <xdr:colOff>464820</xdr:colOff>
          <xdr:row>49</xdr:row>
          <xdr:rowOff>114300</xdr:rowOff>
        </xdr:to>
        <xdr:sp macro="" textlink="">
          <xdr:nvSpPr>
            <xdr:cNvPr id="348162" name="Button 2" hidden="1">
              <a:extLst>
                <a:ext uri="{63B3BB69-23CF-44E3-9099-C40C66FF867C}">
                  <a14:compatExt spid="_x0000_s348162"/>
                </a:ext>
                <a:ext uri="{FF2B5EF4-FFF2-40B4-BE49-F238E27FC236}">
                  <a16:creationId xmlns:a16="http://schemas.microsoft.com/office/drawing/2014/main" id="{00000000-0008-0000-1700-0000025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30480</xdr:colOff>
          <xdr:row>3</xdr:row>
          <xdr:rowOff>144780</xdr:rowOff>
        </xdr:from>
        <xdr:to>
          <xdr:col>12</xdr:col>
          <xdr:colOff>213360</xdr:colOff>
          <xdr:row>4</xdr:row>
          <xdr:rowOff>144780</xdr:rowOff>
        </xdr:to>
        <xdr:sp macro="" textlink="">
          <xdr:nvSpPr>
            <xdr:cNvPr id="216065" name="CheckBox5" hidden="1">
              <a:extLst>
                <a:ext uri="{63B3BB69-23CF-44E3-9099-C40C66FF867C}">
                  <a14:compatExt spid="_x0000_s216065"/>
                </a:ext>
                <a:ext uri="{FF2B5EF4-FFF2-40B4-BE49-F238E27FC236}">
                  <a16:creationId xmlns:a16="http://schemas.microsoft.com/office/drawing/2014/main" id="{00000000-0008-0000-1800-000001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152400</xdr:rowOff>
        </xdr:from>
        <xdr:to>
          <xdr:col>10</xdr:col>
          <xdr:colOff>0</xdr:colOff>
          <xdr:row>4</xdr:row>
          <xdr:rowOff>152400</xdr:rowOff>
        </xdr:to>
        <xdr:sp macro="" textlink="">
          <xdr:nvSpPr>
            <xdr:cNvPr id="216066" name="CheckBox6" hidden="1">
              <a:extLst>
                <a:ext uri="{63B3BB69-23CF-44E3-9099-C40C66FF867C}">
                  <a14:compatExt spid="_x0000_s216066"/>
                </a:ext>
                <a:ext uri="{FF2B5EF4-FFF2-40B4-BE49-F238E27FC236}">
                  <a16:creationId xmlns:a16="http://schemas.microsoft.com/office/drawing/2014/main" id="{00000000-0008-0000-1800-000002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22860</xdr:rowOff>
        </xdr:from>
        <xdr:to>
          <xdr:col>10</xdr:col>
          <xdr:colOff>0</xdr:colOff>
          <xdr:row>4</xdr:row>
          <xdr:rowOff>22860</xdr:rowOff>
        </xdr:to>
        <xdr:sp macro="" textlink="">
          <xdr:nvSpPr>
            <xdr:cNvPr id="216069" name="CheckBox3" hidden="1">
              <a:extLst>
                <a:ext uri="{63B3BB69-23CF-44E3-9099-C40C66FF867C}">
                  <a14:compatExt spid="_x0000_s216069"/>
                </a:ext>
                <a:ext uri="{FF2B5EF4-FFF2-40B4-BE49-F238E27FC236}">
                  <a16:creationId xmlns:a16="http://schemas.microsoft.com/office/drawing/2014/main" id="{00000000-0008-0000-1800-000005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60960</xdr:rowOff>
        </xdr:from>
        <xdr:to>
          <xdr:col>1</xdr:col>
          <xdr:colOff>251460</xdr:colOff>
          <xdr:row>15</xdr:row>
          <xdr:rowOff>0</xdr:rowOff>
        </xdr:to>
        <xdr:sp macro="" textlink="">
          <xdr:nvSpPr>
            <xdr:cNvPr id="216078" name="Check Box 14" hidden="1">
              <a:extLst>
                <a:ext uri="{63B3BB69-23CF-44E3-9099-C40C66FF867C}">
                  <a14:compatExt spid="_x0000_s216078"/>
                </a:ext>
                <a:ext uri="{FF2B5EF4-FFF2-40B4-BE49-F238E27FC236}">
                  <a16:creationId xmlns:a16="http://schemas.microsoft.com/office/drawing/2014/main" id="{00000000-0008-0000-1800-00000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106680</xdr:rowOff>
        </xdr:from>
        <xdr:to>
          <xdr:col>2</xdr:col>
          <xdr:colOff>30480</xdr:colOff>
          <xdr:row>18</xdr:row>
          <xdr:rowOff>0</xdr:rowOff>
        </xdr:to>
        <xdr:sp macro="" textlink="">
          <xdr:nvSpPr>
            <xdr:cNvPr id="216079" name="Check Box 15" hidden="1">
              <a:extLst>
                <a:ext uri="{63B3BB69-23CF-44E3-9099-C40C66FF867C}">
                  <a14:compatExt spid="_x0000_s216079"/>
                </a:ext>
                <a:ext uri="{FF2B5EF4-FFF2-40B4-BE49-F238E27FC236}">
                  <a16:creationId xmlns:a16="http://schemas.microsoft.com/office/drawing/2014/main" id="{00000000-0008-0000-1800-00000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251460</xdr:colOff>
          <xdr:row>23</xdr:row>
          <xdr:rowOff>22860</xdr:rowOff>
        </xdr:to>
        <xdr:sp macro="" textlink="">
          <xdr:nvSpPr>
            <xdr:cNvPr id="216080" name="Check Box 16" hidden="1">
              <a:extLst>
                <a:ext uri="{63B3BB69-23CF-44E3-9099-C40C66FF867C}">
                  <a14:compatExt spid="_x0000_s216080"/>
                </a:ext>
                <a:ext uri="{FF2B5EF4-FFF2-40B4-BE49-F238E27FC236}">
                  <a16:creationId xmlns:a16="http://schemas.microsoft.com/office/drawing/2014/main" id="{00000000-0008-0000-1800-00001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24</xdr:row>
          <xdr:rowOff>106680</xdr:rowOff>
        </xdr:from>
        <xdr:to>
          <xdr:col>2</xdr:col>
          <xdr:colOff>30480</xdr:colOff>
          <xdr:row>26</xdr:row>
          <xdr:rowOff>0</xdr:rowOff>
        </xdr:to>
        <xdr:sp macro="" textlink="">
          <xdr:nvSpPr>
            <xdr:cNvPr id="216081" name="Check Box 17" hidden="1">
              <a:extLst>
                <a:ext uri="{63B3BB69-23CF-44E3-9099-C40C66FF867C}">
                  <a14:compatExt spid="_x0000_s216081"/>
                </a:ext>
                <a:ext uri="{FF2B5EF4-FFF2-40B4-BE49-F238E27FC236}">
                  <a16:creationId xmlns:a16="http://schemas.microsoft.com/office/drawing/2014/main" id="{00000000-0008-0000-1800-00001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30</xdr:row>
          <xdr:rowOff>137160</xdr:rowOff>
        </xdr:from>
        <xdr:to>
          <xdr:col>5</xdr:col>
          <xdr:colOff>22860</xdr:colOff>
          <xdr:row>32</xdr:row>
          <xdr:rowOff>30480</xdr:rowOff>
        </xdr:to>
        <xdr:sp macro="" textlink="">
          <xdr:nvSpPr>
            <xdr:cNvPr id="216082" name="Check Box 18" hidden="1">
              <a:extLst>
                <a:ext uri="{63B3BB69-23CF-44E3-9099-C40C66FF867C}">
                  <a14:compatExt spid="_x0000_s216082"/>
                </a:ext>
                <a:ext uri="{FF2B5EF4-FFF2-40B4-BE49-F238E27FC236}">
                  <a16:creationId xmlns:a16="http://schemas.microsoft.com/office/drawing/2014/main" id="{00000000-0008-0000-1800-00001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37</xdr:row>
          <xdr:rowOff>0</xdr:rowOff>
        </xdr:from>
        <xdr:to>
          <xdr:col>5</xdr:col>
          <xdr:colOff>182880</xdr:colOff>
          <xdr:row>38</xdr:row>
          <xdr:rowOff>22860</xdr:rowOff>
        </xdr:to>
        <xdr:sp macro="" textlink="">
          <xdr:nvSpPr>
            <xdr:cNvPr id="216083" name="Check Box 19" hidden="1">
              <a:extLst>
                <a:ext uri="{63B3BB69-23CF-44E3-9099-C40C66FF867C}">
                  <a14:compatExt spid="_x0000_s216083"/>
                </a:ext>
                <a:ext uri="{FF2B5EF4-FFF2-40B4-BE49-F238E27FC236}">
                  <a16:creationId xmlns:a16="http://schemas.microsoft.com/office/drawing/2014/main" id="{00000000-0008-0000-1800-00001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0</xdr:row>
          <xdr:rowOff>22860</xdr:rowOff>
        </xdr:from>
        <xdr:to>
          <xdr:col>24</xdr:col>
          <xdr:colOff>457200</xdr:colOff>
          <xdr:row>1</xdr:row>
          <xdr:rowOff>106680</xdr:rowOff>
        </xdr:to>
        <xdr:sp macro="" textlink="">
          <xdr:nvSpPr>
            <xdr:cNvPr id="216121" name="Button 57" hidden="1">
              <a:extLst>
                <a:ext uri="{63B3BB69-23CF-44E3-9099-C40C66FF867C}">
                  <a14:compatExt spid="_x0000_s216121"/>
                </a:ext>
                <a:ext uri="{FF2B5EF4-FFF2-40B4-BE49-F238E27FC236}">
                  <a16:creationId xmlns:a16="http://schemas.microsoft.com/office/drawing/2014/main" id="{00000000-0008-0000-1800-0000394C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1F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334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49185" name="Button 1" hidden="1">
              <a:extLst>
                <a:ext uri="{63B3BB69-23CF-44E3-9099-C40C66FF867C}">
                  <a14:compatExt spid="_x0000_s349185"/>
                </a:ext>
                <a:ext uri="{FF2B5EF4-FFF2-40B4-BE49-F238E27FC236}">
                  <a16:creationId xmlns:a16="http://schemas.microsoft.com/office/drawing/2014/main" id="{00000000-0008-0000-1900-0000015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31</xdr:row>
          <xdr:rowOff>22860</xdr:rowOff>
        </xdr:from>
        <xdr:to>
          <xdr:col>21</xdr:col>
          <xdr:colOff>464820</xdr:colOff>
          <xdr:row>32</xdr:row>
          <xdr:rowOff>60960</xdr:rowOff>
        </xdr:to>
        <xdr:sp macro="" textlink="">
          <xdr:nvSpPr>
            <xdr:cNvPr id="349186" name="Button 2" hidden="1">
              <a:extLst>
                <a:ext uri="{63B3BB69-23CF-44E3-9099-C40C66FF867C}">
                  <a14:compatExt spid="_x0000_s349186"/>
                </a:ext>
                <a:ext uri="{FF2B5EF4-FFF2-40B4-BE49-F238E27FC236}">
                  <a16:creationId xmlns:a16="http://schemas.microsoft.com/office/drawing/2014/main" id="{00000000-0008-0000-1900-0000025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1A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1A00-00001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1A00-00001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13</xdr:row>
          <xdr:rowOff>60960</xdr:rowOff>
        </xdr:from>
        <xdr:to>
          <xdr:col>2</xdr:col>
          <xdr:colOff>0</xdr:colOff>
          <xdr:row>15</xdr:row>
          <xdr:rowOff>76200</xdr:rowOff>
        </xdr:to>
        <xdr:sp macro="" textlink="">
          <xdr:nvSpPr>
            <xdr:cNvPr id="85023" name="Check Box 31" hidden="1">
              <a:extLst>
                <a:ext uri="{63B3BB69-23CF-44E3-9099-C40C66FF867C}">
                  <a14:compatExt spid="_x0000_s85023"/>
                </a:ext>
                <a:ext uri="{FF2B5EF4-FFF2-40B4-BE49-F238E27FC236}">
                  <a16:creationId xmlns:a16="http://schemas.microsoft.com/office/drawing/2014/main" id="{00000000-0008-0000-1A00-00001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22</xdr:row>
          <xdr:rowOff>60960</xdr:rowOff>
        </xdr:from>
        <xdr:to>
          <xdr:col>1</xdr:col>
          <xdr:colOff>251460</xdr:colOff>
          <xdr:row>24</xdr:row>
          <xdr:rowOff>38100</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1A00-00002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99060</xdr:rowOff>
        </xdr:from>
        <xdr:to>
          <xdr:col>1</xdr:col>
          <xdr:colOff>251460</xdr:colOff>
          <xdr:row>31</xdr:row>
          <xdr:rowOff>144780</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1A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33</xdr:row>
          <xdr:rowOff>137160</xdr:rowOff>
        </xdr:from>
        <xdr:to>
          <xdr:col>2</xdr:col>
          <xdr:colOff>30480</xdr:colOff>
          <xdr:row>36</xdr:row>
          <xdr:rowOff>22860</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1A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25</xdr:row>
          <xdr:rowOff>106680</xdr:rowOff>
        </xdr:from>
        <xdr:to>
          <xdr:col>2</xdr:col>
          <xdr:colOff>22860</xdr:colOff>
          <xdr:row>27</xdr:row>
          <xdr:rowOff>0</xdr:rowOff>
        </xdr:to>
        <xdr:sp macro="" textlink="">
          <xdr:nvSpPr>
            <xdr:cNvPr id="85027" name="Check Box 35" hidden="1">
              <a:extLst>
                <a:ext uri="{63B3BB69-23CF-44E3-9099-C40C66FF867C}">
                  <a14:compatExt spid="_x0000_s85027"/>
                </a:ext>
                <a:ext uri="{FF2B5EF4-FFF2-40B4-BE49-F238E27FC236}">
                  <a16:creationId xmlns:a16="http://schemas.microsoft.com/office/drawing/2014/main" id="{00000000-0008-0000-1A00-00002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16</xdr:row>
          <xdr:rowOff>144780</xdr:rowOff>
        </xdr:from>
        <xdr:to>
          <xdr:col>2</xdr:col>
          <xdr:colOff>60960</xdr:colOff>
          <xdr:row>18</xdr:row>
          <xdr:rowOff>0</xdr:rowOff>
        </xdr:to>
        <xdr:sp macro="" textlink="">
          <xdr:nvSpPr>
            <xdr:cNvPr id="85028" name="Check Box 36" hidden="1">
              <a:extLst>
                <a:ext uri="{63B3BB69-23CF-44E3-9099-C40C66FF867C}">
                  <a14:compatExt spid="_x0000_s85028"/>
                </a:ext>
                <a:ext uri="{FF2B5EF4-FFF2-40B4-BE49-F238E27FC236}">
                  <a16:creationId xmlns:a16="http://schemas.microsoft.com/office/drawing/2014/main" id="{00000000-0008-0000-1A00-00002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0</xdr:row>
          <xdr:rowOff>22860</xdr:rowOff>
        </xdr:from>
        <xdr:to>
          <xdr:col>24</xdr:col>
          <xdr:colOff>457200</xdr:colOff>
          <xdr:row>1</xdr:row>
          <xdr:rowOff>106680</xdr:rowOff>
        </xdr:to>
        <xdr:sp macro="" textlink="">
          <xdr:nvSpPr>
            <xdr:cNvPr id="85103" name="Button 111" hidden="1">
              <a:extLst>
                <a:ext uri="{63B3BB69-23CF-44E3-9099-C40C66FF867C}">
                  <a14:compatExt spid="_x0000_s85103"/>
                </a:ext>
                <a:ext uri="{FF2B5EF4-FFF2-40B4-BE49-F238E27FC236}">
                  <a16:creationId xmlns:a16="http://schemas.microsoft.com/office/drawing/2014/main" id="{00000000-0008-0000-1A00-00006F4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39</xdr:row>
          <xdr:rowOff>22860</xdr:rowOff>
        </xdr:from>
        <xdr:to>
          <xdr:col>24</xdr:col>
          <xdr:colOff>457200</xdr:colOff>
          <xdr:row>40</xdr:row>
          <xdr:rowOff>137160</xdr:rowOff>
        </xdr:to>
        <xdr:sp macro="" textlink="">
          <xdr:nvSpPr>
            <xdr:cNvPr id="85104" name="Button 112" hidden="1">
              <a:extLst>
                <a:ext uri="{63B3BB69-23CF-44E3-9099-C40C66FF867C}">
                  <a14:compatExt spid="_x0000_s85104"/>
                </a:ext>
                <a:ext uri="{FF2B5EF4-FFF2-40B4-BE49-F238E27FC236}">
                  <a16:creationId xmlns:a16="http://schemas.microsoft.com/office/drawing/2014/main" id="{00000000-0008-0000-1A00-0000704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21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23900"/>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50209" name="Button 1" hidden="1">
              <a:extLst>
                <a:ext uri="{63B3BB69-23CF-44E3-9099-C40C66FF867C}">
                  <a14:compatExt spid="_x0000_s350209"/>
                </a:ext>
                <a:ext uri="{FF2B5EF4-FFF2-40B4-BE49-F238E27FC236}">
                  <a16:creationId xmlns:a16="http://schemas.microsoft.com/office/drawing/2014/main" id="{00000000-0008-0000-1B00-0000015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50</xdr:row>
          <xdr:rowOff>22860</xdr:rowOff>
        </xdr:from>
        <xdr:to>
          <xdr:col>21</xdr:col>
          <xdr:colOff>464820</xdr:colOff>
          <xdr:row>51</xdr:row>
          <xdr:rowOff>121920</xdr:rowOff>
        </xdr:to>
        <xdr:sp macro="" textlink="">
          <xdr:nvSpPr>
            <xdr:cNvPr id="350210" name="Button 2" hidden="1">
              <a:extLst>
                <a:ext uri="{63B3BB69-23CF-44E3-9099-C40C66FF867C}">
                  <a14:compatExt spid="_x0000_s350210"/>
                </a:ext>
                <a:ext uri="{FF2B5EF4-FFF2-40B4-BE49-F238E27FC236}">
                  <a16:creationId xmlns:a16="http://schemas.microsoft.com/office/drawing/2014/main" id="{00000000-0008-0000-1B00-0000025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1C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1C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1C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xdr:row>
          <xdr:rowOff>190500</xdr:rowOff>
        </xdr:from>
        <xdr:to>
          <xdr:col>1</xdr:col>
          <xdr:colOff>251460</xdr:colOff>
          <xdr:row>10</xdr:row>
          <xdr:rowOff>99060</xdr:rowOff>
        </xdr:to>
        <xdr:sp macro="" textlink="">
          <xdr:nvSpPr>
            <xdr:cNvPr id="86049" name="Check Box 33" hidden="1">
              <a:extLst>
                <a:ext uri="{63B3BB69-23CF-44E3-9099-C40C66FF867C}">
                  <a14:compatExt spid="_x0000_s86049"/>
                </a:ext>
                <a:ext uri="{FF2B5EF4-FFF2-40B4-BE49-F238E27FC236}">
                  <a16:creationId xmlns:a16="http://schemas.microsoft.com/office/drawing/2014/main" id="{00000000-0008-0000-1C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175260</xdr:rowOff>
        </xdr:from>
        <xdr:to>
          <xdr:col>2</xdr:col>
          <xdr:colOff>0</xdr:colOff>
          <xdr:row>18</xdr:row>
          <xdr:rowOff>144780</xdr:rowOff>
        </xdr:to>
        <xdr:sp macro="" textlink="">
          <xdr:nvSpPr>
            <xdr:cNvPr id="86050" name="Check Box 34" hidden="1">
              <a:extLst>
                <a:ext uri="{63B3BB69-23CF-44E3-9099-C40C66FF867C}">
                  <a14:compatExt spid="_x0000_s86050"/>
                </a:ext>
                <a:ext uri="{FF2B5EF4-FFF2-40B4-BE49-F238E27FC236}">
                  <a16:creationId xmlns:a16="http://schemas.microsoft.com/office/drawing/2014/main" id="{00000000-0008-0000-1C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24</xdr:row>
          <xdr:rowOff>137160</xdr:rowOff>
        </xdr:from>
        <xdr:to>
          <xdr:col>1</xdr:col>
          <xdr:colOff>251460</xdr:colOff>
          <xdr:row>26</xdr:row>
          <xdr:rowOff>60960</xdr:rowOff>
        </xdr:to>
        <xdr:sp macro="" textlink="">
          <xdr:nvSpPr>
            <xdr:cNvPr id="86051" name="Check Box 35" hidden="1">
              <a:extLst>
                <a:ext uri="{63B3BB69-23CF-44E3-9099-C40C66FF867C}">
                  <a14:compatExt spid="_x0000_s86051"/>
                </a:ext>
                <a:ext uri="{FF2B5EF4-FFF2-40B4-BE49-F238E27FC236}">
                  <a16:creationId xmlns:a16="http://schemas.microsoft.com/office/drawing/2014/main" id="{00000000-0008-0000-1C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27</xdr:row>
          <xdr:rowOff>99060</xdr:rowOff>
        </xdr:from>
        <xdr:to>
          <xdr:col>2</xdr:col>
          <xdr:colOff>30480</xdr:colOff>
          <xdr:row>29</xdr:row>
          <xdr:rowOff>99060</xdr:rowOff>
        </xdr:to>
        <xdr:sp macro="" textlink="">
          <xdr:nvSpPr>
            <xdr:cNvPr id="86054" name="Check Box 38" hidden="1">
              <a:extLst>
                <a:ext uri="{63B3BB69-23CF-44E3-9099-C40C66FF867C}">
                  <a14:compatExt spid="_x0000_s86054"/>
                </a:ext>
                <a:ext uri="{FF2B5EF4-FFF2-40B4-BE49-F238E27FC236}">
                  <a16:creationId xmlns:a16="http://schemas.microsoft.com/office/drawing/2014/main" id="{00000000-0008-0000-1C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20</xdr:row>
          <xdr:rowOff>0</xdr:rowOff>
        </xdr:from>
        <xdr:to>
          <xdr:col>2</xdr:col>
          <xdr:colOff>30480</xdr:colOff>
          <xdr:row>21</xdr:row>
          <xdr:rowOff>0</xdr:rowOff>
        </xdr:to>
        <xdr:sp macro="" textlink="">
          <xdr:nvSpPr>
            <xdr:cNvPr id="86055" name="Check Box 39" hidden="1">
              <a:extLst>
                <a:ext uri="{63B3BB69-23CF-44E3-9099-C40C66FF867C}">
                  <a14:compatExt spid="_x0000_s86055"/>
                </a:ext>
                <a:ext uri="{FF2B5EF4-FFF2-40B4-BE49-F238E27FC236}">
                  <a16:creationId xmlns:a16="http://schemas.microsoft.com/office/drawing/2014/main" id="{00000000-0008-0000-1C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11</xdr:row>
          <xdr:rowOff>0</xdr:rowOff>
        </xdr:from>
        <xdr:to>
          <xdr:col>2</xdr:col>
          <xdr:colOff>30480</xdr:colOff>
          <xdr:row>12</xdr:row>
          <xdr:rowOff>190500</xdr:rowOff>
        </xdr:to>
        <xdr:sp macro="" textlink="">
          <xdr:nvSpPr>
            <xdr:cNvPr id="86056" name="Check Box 40" hidden="1">
              <a:extLst>
                <a:ext uri="{63B3BB69-23CF-44E3-9099-C40C66FF867C}">
                  <a14:compatExt spid="_x0000_s86056"/>
                </a:ext>
                <a:ext uri="{FF2B5EF4-FFF2-40B4-BE49-F238E27FC236}">
                  <a16:creationId xmlns:a16="http://schemas.microsoft.com/office/drawing/2014/main" id="{00000000-0008-0000-1C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0</xdr:row>
          <xdr:rowOff>22860</xdr:rowOff>
        </xdr:from>
        <xdr:to>
          <xdr:col>24</xdr:col>
          <xdr:colOff>457200</xdr:colOff>
          <xdr:row>1</xdr:row>
          <xdr:rowOff>106680</xdr:rowOff>
        </xdr:to>
        <xdr:sp macro="" textlink="">
          <xdr:nvSpPr>
            <xdr:cNvPr id="86094" name="Button 78" hidden="1">
              <a:extLst>
                <a:ext uri="{63B3BB69-23CF-44E3-9099-C40C66FF867C}">
                  <a14:compatExt spid="_x0000_s86094"/>
                </a:ext>
                <a:ext uri="{FF2B5EF4-FFF2-40B4-BE49-F238E27FC236}">
                  <a16:creationId xmlns:a16="http://schemas.microsoft.com/office/drawing/2014/main" id="{00000000-0008-0000-1C00-00004E5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23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1437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51233" name="Button 1" hidden="1">
              <a:extLst>
                <a:ext uri="{63B3BB69-23CF-44E3-9099-C40C66FF867C}">
                  <a14:compatExt spid="_x0000_s351233"/>
                </a:ext>
                <a:ext uri="{FF2B5EF4-FFF2-40B4-BE49-F238E27FC236}">
                  <a16:creationId xmlns:a16="http://schemas.microsoft.com/office/drawing/2014/main" id="{00000000-0008-0000-1D00-0000015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45</xdr:row>
          <xdr:rowOff>22860</xdr:rowOff>
        </xdr:from>
        <xdr:to>
          <xdr:col>21</xdr:col>
          <xdr:colOff>464820</xdr:colOff>
          <xdr:row>46</xdr:row>
          <xdr:rowOff>121920</xdr:rowOff>
        </xdr:to>
        <xdr:sp macro="" textlink="">
          <xdr:nvSpPr>
            <xdr:cNvPr id="351234" name="Button 2" hidden="1">
              <a:extLst>
                <a:ext uri="{63B3BB69-23CF-44E3-9099-C40C66FF867C}">
                  <a14:compatExt spid="_x0000_s351234"/>
                </a:ext>
                <a:ext uri="{FF2B5EF4-FFF2-40B4-BE49-F238E27FC236}">
                  <a16:creationId xmlns:a16="http://schemas.microsoft.com/office/drawing/2014/main" id="{00000000-0008-0000-1D00-0000025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30480</xdr:colOff>
          <xdr:row>3</xdr:row>
          <xdr:rowOff>144780</xdr:rowOff>
        </xdr:from>
        <xdr:to>
          <xdr:col>12</xdr:col>
          <xdr:colOff>213360</xdr:colOff>
          <xdr:row>4</xdr:row>
          <xdr:rowOff>144780</xdr:rowOff>
        </xdr:to>
        <xdr:sp macro="" textlink="">
          <xdr:nvSpPr>
            <xdr:cNvPr id="217089" name="CheckBox5" hidden="1">
              <a:extLst>
                <a:ext uri="{63B3BB69-23CF-44E3-9099-C40C66FF867C}">
                  <a14:compatExt spid="_x0000_s217089"/>
                </a:ext>
                <a:ext uri="{FF2B5EF4-FFF2-40B4-BE49-F238E27FC236}">
                  <a16:creationId xmlns:a16="http://schemas.microsoft.com/office/drawing/2014/main" id="{00000000-0008-0000-1E00-000001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152400</xdr:rowOff>
        </xdr:from>
        <xdr:to>
          <xdr:col>10</xdr:col>
          <xdr:colOff>0</xdr:colOff>
          <xdr:row>4</xdr:row>
          <xdr:rowOff>152400</xdr:rowOff>
        </xdr:to>
        <xdr:sp macro="" textlink="">
          <xdr:nvSpPr>
            <xdr:cNvPr id="217090" name="CheckBox6" hidden="1">
              <a:extLst>
                <a:ext uri="{63B3BB69-23CF-44E3-9099-C40C66FF867C}">
                  <a14:compatExt spid="_x0000_s217090"/>
                </a:ext>
                <a:ext uri="{FF2B5EF4-FFF2-40B4-BE49-F238E27FC236}">
                  <a16:creationId xmlns:a16="http://schemas.microsoft.com/office/drawing/2014/main" id="{00000000-0008-0000-1E00-000002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22860</xdr:rowOff>
        </xdr:from>
        <xdr:to>
          <xdr:col>10</xdr:col>
          <xdr:colOff>0</xdr:colOff>
          <xdr:row>4</xdr:row>
          <xdr:rowOff>22860</xdr:rowOff>
        </xdr:to>
        <xdr:sp macro="" textlink="">
          <xdr:nvSpPr>
            <xdr:cNvPr id="217093" name="CheckBox3" hidden="1">
              <a:extLst>
                <a:ext uri="{63B3BB69-23CF-44E3-9099-C40C66FF867C}">
                  <a14:compatExt spid="_x0000_s217093"/>
                </a:ext>
                <a:ext uri="{FF2B5EF4-FFF2-40B4-BE49-F238E27FC236}">
                  <a16:creationId xmlns:a16="http://schemas.microsoft.com/office/drawing/2014/main" id="{00000000-0008-0000-1E00-000005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251460</xdr:colOff>
          <xdr:row>12</xdr:row>
          <xdr:rowOff>60960</xdr:rowOff>
        </xdr:to>
        <xdr:sp macro="" textlink="">
          <xdr:nvSpPr>
            <xdr:cNvPr id="217098" name="Check Box 10" hidden="1">
              <a:extLst>
                <a:ext uri="{63B3BB69-23CF-44E3-9099-C40C66FF867C}">
                  <a14:compatExt spid="_x0000_s217098"/>
                </a:ext>
                <a:ext uri="{FF2B5EF4-FFF2-40B4-BE49-F238E27FC236}">
                  <a16:creationId xmlns:a16="http://schemas.microsoft.com/office/drawing/2014/main" id="{00000000-0008-0000-1E00-00000A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13</xdr:row>
          <xdr:rowOff>114300</xdr:rowOff>
        </xdr:from>
        <xdr:to>
          <xdr:col>2</xdr:col>
          <xdr:colOff>30480</xdr:colOff>
          <xdr:row>15</xdr:row>
          <xdr:rowOff>22860</xdr:rowOff>
        </xdr:to>
        <xdr:sp macro="" textlink="">
          <xdr:nvSpPr>
            <xdr:cNvPr id="217099" name="Check Box 11" hidden="1">
              <a:extLst>
                <a:ext uri="{63B3BB69-23CF-44E3-9099-C40C66FF867C}">
                  <a14:compatExt spid="_x0000_s217099"/>
                </a:ext>
                <a:ext uri="{FF2B5EF4-FFF2-40B4-BE49-F238E27FC236}">
                  <a16:creationId xmlns:a16="http://schemas.microsoft.com/office/drawing/2014/main" id="{00000000-0008-0000-1E00-00000B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20</xdr:row>
          <xdr:rowOff>144780</xdr:rowOff>
        </xdr:from>
        <xdr:to>
          <xdr:col>2</xdr:col>
          <xdr:colOff>22860</xdr:colOff>
          <xdr:row>22</xdr:row>
          <xdr:rowOff>38100</xdr:rowOff>
        </xdr:to>
        <xdr:sp macro="" textlink="">
          <xdr:nvSpPr>
            <xdr:cNvPr id="217100" name="Check Box 12" hidden="1">
              <a:extLst>
                <a:ext uri="{63B3BB69-23CF-44E3-9099-C40C66FF867C}">
                  <a14:compatExt spid="_x0000_s217100"/>
                </a:ext>
                <a:ext uri="{FF2B5EF4-FFF2-40B4-BE49-F238E27FC236}">
                  <a16:creationId xmlns:a16="http://schemas.microsoft.com/office/drawing/2014/main" id="{00000000-0008-0000-1E00-00000C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24</xdr:row>
          <xdr:rowOff>137160</xdr:rowOff>
        </xdr:from>
        <xdr:to>
          <xdr:col>2</xdr:col>
          <xdr:colOff>22860</xdr:colOff>
          <xdr:row>26</xdr:row>
          <xdr:rowOff>22860</xdr:rowOff>
        </xdr:to>
        <xdr:sp macro="" textlink="">
          <xdr:nvSpPr>
            <xdr:cNvPr id="217101" name="Check Box 13" hidden="1">
              <a:extLst>
                <a:ext uri="{63B3BB69-23CF-44E3-9099-C40C66FF867C}">
                  <a14:compatExt spid="_x0000_s217101"/>
                </a:ext>
                <a:ext uri="{FF2B5EF4-FFF2-40B4-BE49-F238E27FC236}">
                  <a16:creationId xmlns:a16="http://schemas.microsoft.com/office/drawing/2014/main" id="{00000000-0008-0000-1E00-00000D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60960</xdr:colOff>
          <xdr:row>0</xdr:row>
          <xdr:rowOff>22860</xdr:rowOff>
        </xdr:from>
        <xdr:to>
          <xdr:col>24</xdr:col>
          <xdr:colOff>441960</xdr:colOff>
          <xdr:row>1</xdr:row>
          <xdr:rowOff>106680</xdr:rowOff>
        </xdr:to>
        <xdr:sp macro="" textlink="">
          <xdr:nvSpPr>
            <xdr:cNvPr id="217138" name="Button 50" hidden="1">
              <a:extLst>
                <a:ext uri="{63B3BB69-23CF-44E3-9099-C40C66FF867C}">
                  <a14:compatExt spid="_x0000_s217138"/>
                </a:ext>
                <a:ext uri="{FF2B5EF4-FFF2-40B4-BE49-F238E27FC236}">
                  <a16:creationId xmlns:a16="http://schemas.microsoft.com/office/drawing/2014/main" id="{00000000-0008-0000-1E00-00003250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68580</xdr:colOff>
          <xdr:row>0</xdr:row>
          <xdr:rowOff>38100</xdr:rowOff>
        </xdr:from>
        <xdr:to>
          <xdr:col>18</xdr:col>
          <xdr:colOff>457200</xdr:colOff>
          <xdr:row>1</xdr:row>
          <xdr:rowOff>60960</xdr:rowOff>
        </xdr:to>
        <xdr:sp macro="" textlink="">
          <xdr:nvSpPr>
            <xdr:cNvPr id="230420" name="Button 20" hidden="1">
              <a:extLst>
                <a:ext uri="{63B3BB69-23CF-44E3-9099-C40C66FF867C}">
                  <a14:compatExt spid="_x0000_s230420"/>
                </a:ext>
                <a:ext uri="{FF2B5EF4-FFF2-40B4-BE49-F238E27FC236}">
                  <a16:creationId xmlns:a16="http://schemas.microsoft.com/office/drawing/2014/main" id="{00000000-0008-0000-0300-00001484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25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953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381000</xdr:colOff>
          <xdr:row>1</xdr:row>
          <xdr:rowOff>22860</xdr:rowOff>
        </xdr:from>
        <xdr:to>
          <xdr:col>22</xdr:col>
          <xdr:colOff>160020</xdr:colOff>
          <xdr:row>2</xdr:row>
          <xdr:rowOff>76200</xdr:rowOff>
        </xdr:to>
        <xdr:sp macro="" textlink="">
          <xdr:nvSpPr>
            <xdr:cNvPr id="352257" name="Button 1" hidden="1">
              <a:extLst>
                <a:ext uri="{63B3BB69-23CF-44E3-9099-C40C66FF867C}">
                  <a14:compatExt spid="_x0000_s352257"/>
                </a:ext>
                <a:ext uri="{FF2B5EF4-FFF2-40B4-BE49-F238E27FC236}">
                  <a16:creationId xmlns:a16="http://schemas.microsoft.com/office/drawing/2014/main" id="{00000000-0008-0000-1F00-0000016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381000</xdr:colOff>
          <xdr:row>54</xdr:row>
          <xdr:rowOff>22860</xdr:rowOff>
        </xdr:from>
        <xdr:to>
          <xdr:col>22</xdr:col>
          <xdr:colOff>160020</xdr:colOff>
          <xdr:row>56</xdr:row>
          <xdr:rowOff>76200</xdr:rowOff>
        </xdr:to>
        <xdr:sp macro="" textlink="">
          <xdr:nvSpPr>
            <xdr:cNvPr id="352258" name="Button 2" hidden="1">
              <a:extLst>
                <a:ext uri="{63B3BB69-23CF-44E3-9099-C40C66FF867C}">
                  <a14:compatExt spid="_x0000_s352258"/>
                </a:ext>
                <a:ext uri="{FF2B5EF4-FFF2-40B4-BE49-F238E27FC236}">
                  <a16:creationId xmlns:a16="http://schemas.microsoft.com/office/drawing/2014/main" id="{00000000-0008-0000-1F00-0000026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20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20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20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21</xdr:row>
          <xdr:rowOff>137160</xdr:rowOff>
        </xdr:from>
        <xdr:to>
          <xdr:col>2</xdr:col>
          <xdr:colOff>30480</xdr:colOff>
          <xdr:row>23</xdr:row>
          <xdr:rowOff>22860</xdr:rowOff>
        </xdr:to>
        <xdr:sp macro="" textlink="">
          <xdr:nvSpPr>
            <xdr:cNvPr id="88096" name="Check Box 32" hidden="1">
              <a:extLst>
                <a:ext uri="{63B3BB69-23CF-44E3-9099-C40C66FF867C}">
                  <a14:compatExt spid="_x0000_s88096"/>
                </a:ext>
                <a:ext uri="{FF2B5EF4-FFF2-40B4-BE49-F238E27FC236}">
                  <a16:creationId xmlns:a16="http://schemas.microsoft.com/office/drawing/2014/main" id="{00000000-0008-0000-2000-00002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30</xdr:row>
          <xdr:rowOff>137160</xdr:rowOff>
        </xdr:from>
        <xdr:to>
          <xdr:col>2</xdr:col>
          <xdr:colOff>30480</xdr:colOff>
          <xdr:row>33</xdr:row>
          <xdr:rowOff>22860</xdr:rowOff>
        </xdr:to>
        <xdr:sp macro="" textlink="">
          <xdr:nvSpPr>
            <xdr:cNvPr id="88097" name="Check Box 33" hidden="1">
              <a:extLst>
                <a:ext uri="{63B3BB69-23CF-44E3-9099-C40C66FF867C}">
                  <a14:compatExt spid="_x0000_s88097"/>
                </a:ext>
                <a:ext uri="{FF2B5EF4-FFF2-40B4-BE49-F238E27FC236}">
                  <a16:creationId xmlns:a16="http://schemas.microsoft.com/office/drawing/2014/main" id="{00000000-0008-0000-2000-00002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40</xdr:row>
          <xdr:rowOff>22860</xdr:rowOff>
        </xdr:from>
        <xdr:to>
          <xdr:col>2</xdr:col>
          <xdr:colOff>30480</xdr:colOff>
          <xdr:row>41</xdr:row>
          <xdr:rowOff>76200</xdr:rowOff>
        </xdr:to>
        <xdr:sp macro="" textlink="">
          <xdr:nvSpPr>
            <xdr:cNvPr id="88098" name="Check Box 34" hidden="1">
              <a:extLst>
                <a:ext uri="{63B3BB69-23CF-44E3-9099-C40C66FF867C}">
                  <a14:compatExt spid="_x0000_s88098"/>
                </a:ext>
                <a:ext uri="{FF2B5EF4-FFF2-40B4-BE49-F238E27FC236}">
                  <a16:creationId xmlns:a16="http://schemas.microsoft.com/office/drawing/2014/main" id="{00000000-0008-0000-2000-00002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52</xdr:row>
          <xdr:rowOff>137160</xdr:rowOff>
        </xdr:from>
        <xdr:to>
          <xdr:col>2</xdr:col>
          <xdr:colOff>22860</xdr:colOff>
          <xdr:row>54</xdr:row>
          <xdr:rowOff>30480</xdr:rowOff>
        </xdr:to>
        <xdr:sp macro="" textlink="">
          <xdr:nvSpPr>
            <xdr:cNvPr id="88099" name="Check Box 35" hidden="1">
              <a:extLst>
                <a:ext uri="{63B3BB69-23CF-44E3-9099-C40C66FF867C}">
                  <a14:compatExt spid="_x0000_s88099"/>
                </a:ext>
                <a:ext uri="{FF2B5EF4-FFF2-40B4-BE49-F238E27FC236}">
                  <a16:creationId xmlns:a16="http://schemas.microsoft.com/office/drawing/2014/main" id="{00000000-0008-0000-2000-00002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15</xdr:row>
          <xdr:rowOff>137160</xdr:rowOff>
        </xdr:from>
        <xdr:to>
          <xdr:col>1</xdr:col>
          <xdr:colOff>251460</xdr:colOff>
          <xdr:row>17</xdr:row>
          <xdr:rowOff>22860</xdr:rowOff>
        </xdr:to>
        <xdr:sp macro="" textlink="">
          <xdr:nvSpPr>
            <xdr:cNvPr id="88100" name="Check Box 36" hidden="1">
              <a:extLst>
                <a:ext uri="{63B3BB69-23CF-44E3-9099-C40C66FF867C}">
                  <a14:compatExt spid="_x0000_s88100"/>
                </a:ext>
                <a:ext uri="{FF2B5EF4-FFF2-40B4-BE49-F238E27FC236}">
                  <a16:creationId xmlns:a16="http://schemas.microsoft.com/office/drawing/2014/main" id="{00000000-0008-0000-2000-00002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27</xdr:row>
          <xdr:rowOff>137160</xdr:rowOff>
        </xdr:from>
        <xdr:to>
          <xdr:col>2</xdr:col>
          <xdr:colOff>22860</xdr:colOff>
          <xdr:row>29</xdr:row>
          <xdr:rowOff>22860</xdr:rowOff>
        </xdr:to>
        <xdr:sp macro="" textlink="">
          <xdr:nvSpPr>
            <xdr:cNvPr id="88101" name="Check Box 37" hidden="1">
              <a:extLst>
                <a:ext uri="{63B3BB69-23CF-44E3-9099-C40C66FF867C}">
                  <a14:compatExt spid="_x0000_s88101"/>
                </a:ext>
                <a:ext uri="{FF2B5EF4-FFF2-40B4-BE49-F238E27FC236}">
                  <a16:creationId xmlns:a16="http://schemas.microsoft.com/office/drawing/2014/main" id="{00000000-0008-0000-2000-00002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38</xdr:row>
          <xdr:rowOff>30480</xdr:rowOff>
        </xdr:from>
        <xdr:to>
          <xdr:col>1</xdr:col>
          <xdr:colOff>251460</xdr:colOff>
          <xdr:row>39</xdr:row>
          <xdr:rowOff>0</xdr:rowOff>
        </xdr:to>
        <xdr:sp macro="" textlink="">
          <xdr:nvSpPr>
            <xdr:cNvPr id="88102" name="Check Box 38" hidden="1">
              <a:extLst>
                <a:ext uri="{63B3BB69-23CF-44E3-9099-C40C66FF867C}">
                  <a14:compatExt spid="_x0000_s88102"/>
                </a:ext>
                <a:ext uri="{FF2B5EF4-FFF2-40B4-BE49-F238E27FC236}">
                  <a16:creationId xmlns:a16="http://schemas.microsoft.com/office/drawing/2014/main" id="{00000000-0008-0000-2000-00002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51</xdr:row>
          <xdr:rowOff>30480</xdr:rowOff>
        </xdr:from>
        <xdr:to>
          <xdr:col>1</xdr:col>
          <xdr:colOff>251460</xdr:colOff>
          <xdr:row>52</xdr:row>
          <xdr:rowOff>0</xdr:rowOff>
        </xdr:to>
        <xdr:sp macro="" textlink="">
          <xdr:nvSpPr>
            <xdr:cNvPr id="88103" name="Check Box 39" hidden="1">
              <a:extLst>
                <a:ext uri="{63B3BB69-23CF-44E3-9099-C40C66FF867C}">
                  <a14:compatExt spid="_x0000_s88103"/>
                </a:ext>
                <a:ext uri="{FF2B5EF4-FFF2-40B4-BE49-F238E27FC236}">
                  <a16:creationId xmlns:a16="http://schemas.microsoft.com/office/drawing/2014/main" id="{00000000-0008-0000-2000-00002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66</xdr:row>
          <xdr:rowOff>0</xdr:rowOff>
        </xdr:from>
        <xdr:to>
          <xdr:col>2</xdr:col>
          <xdr:colOff>22860</xdr:colOff>
          <xdr:row>67</xdr:row>
          <xdr:rowOff>30480</xdr:rowOff>
        </xdr:to>
        <xdr:sp macro="" textlink="">
          <xdr:nvSpPr>
            <xdr:cNvPr id="88104" name="Check Box 40" hidden="1">
              <a:extLst>
                <a:ext uri="{63B3BB69-23CF-44E3-9099-C40C66FF867C}">
                  <a14:compatExt spid="_x0000_s88104"/>
                </a:ext>
                <a:ext uri="{FF2B5EF4-FFF2-40B4-BE49-F238E27FC236}">
                  <a16:creationId xmlns:a16="http://schemas.microsoft.com/office/drawing/2014/main" id="{00000000-0008-0000-2000-00002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63</xdr:row>
          <xdr:rowOff>30480</xdr:rowOff>
        </xdr:from>
        <xdr:to>
          <xdr:col>1</xdr:col>
          <xdr:colOff>251460</xdr:colOff>
          <xdr:row>64</xdr:row>
          <xdr:rowOff>0</xdr:rowOff>
        </xdr:to>
        <xdr:sp macro="" textlink="">
          <xdr:nvSpPr>
            <xdr:cNvPr id="88105" name="Check Box 41" hidden="1">
              <a:extLst>
                <a:ext uri="{63B3BB69-23CF-44E3-9099-C40C66FF867C}">
                  <a14:compatExt spid="_x0000_s88105"/>
                </a:ext>
                <a:ext uri="{FF2B5EF4-FFF2-40B4-BE49-F238E27FC236}">
                  <a16:creationId xmlns:a16="http://schemas.microsoft.com/office/drawing/2014/main" id="{00000000-0008-0000-2000-00002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45720</xdr:colOff>
          <xdr:row>0</xdr:row>
          <xdr:rowOff>22860</xdr:rowOff>
        </xdr:from>
        <xdr:to>
          <xdr:col>24</xdr:col>
          <xdr:colOff>441960</xdr:colOff>
          <xdr:row>1</xdr:row>
          <xdr:rowOff>106680</xdr:rowOff>
        </xdr:to>
        <xdr:sp macro="" textlink="">
          <xdr:nvSpPr>
            <xdr:cNvPr id="88142" name="Button 78" hidden="1">
              <a:extLst>
                <a:ext uri="{63B3BB69-23CF-44E3-9099-C40C66FF867C}">
                  <a14:compatExt spid="_x0000_s88142"/>
                </a:ext>
                <a:ext uri="{FF2B5EF4-FFF2-40B4-BE49-F238E27FC236}">
                  <a16:creationId xmlns:a16="http://schemas.microsoft.com/office/drawing/2014/main" id="{00000000-0008-0000-2000-00004E5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75</xdr:row>
          <xdr:rowOff>22860</xdr:rowOff>
        </xdr:from>
        <xdr:to>
          <xdr:col>24</xdr:col>
          <xdr:colOff>457200</xdr:colOff>
          <xdr:row>76</xdr:row>
          <xdr:rowOff>121920</xdr:rowOff>
        </xdr:to>
        <xdr:sp macro="" textlink="">
          <xdr:nvSpPr>
            <xdr:cNvPr id="88143" name="Button 79" hidden="1">
              <a:extLst>
                <a:ext uri="{63B3BB69-23CF-44E3-9099-C40C66FF867C}">
                  <a14:compatExt spid="_x0000_s88143"/>
                </a:ext>
                <a:ext uri="{FF2B5EF4-FFF2-40B4-BE49-F238E27FC236}">
                  <a16:creationId xmlns:a16="http://schemas.microsoft.com/office/drawing/2014/main" id="{00000000-0008-0000-2000-00004F5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27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953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53281" name="Button 1" hidden="1">
              <a:extLst>
                <a:ext uri="{63B3BB69-23CF-44E3-9099-C40C66FF867C}">
                  <a14:compatExt spid="_x0000_s353281"/>
                </a:ext>
                <a:ext uri="{FF2B5EF4-FFF2-40B4-BE49-F238E27FC236}">
                  <a16:creationId xmlns:a16="http://schemas.microsoft.com/office/drawing/2014/main" id="{00000000-0008-0000-2100-0000016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50</xdr:row>
          <xdr:rowOff>22860</xdr:rowOff>
        </xdr:from>
        <xdr:to>
          <xdr:col>21</xdr:col>
          <xdr:colOff>464820</xdr:colOff>
          <xdr:row>51</xdr:row>
          <xdr:rowOff>114300</xdr:rowOff>
        </xdr:to>
        <xdr:sp macro="" textlink="">
          <xdr:nvSpPr>
            <xdr:cNvPr id="353282" name="Button 2" hidden="1">
              <a:extLst>
                <a:ext uri="{63B3BB69-23CF-44E3-9099-C40C66FF867C}">
                  <a14:compatExt spid="_x0000_s353282"/>
                </a:ext>
                <a:ext uri="{FF2B5EF4-FFF2-40B4-BE49-F238E27FC236}">
                  <a16:creationId xmlns:a16="http://schemas.microsoft.com/office/drawing/2014/main" id="{00000000-0008-0000-2100-0000026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22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22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9120" name="Check Box 32" hidden="1">
              <a:extLst>
                <a:ext uri="{63B3BB69-23CF-44E3-9099-C40C66FF867C}">
                  <a14:compatExt spid="_x0000_s89120"/>
                </a:ext>
                <a:ext uri="{FF2B5EF4-FFF2-40B4-BE49-F238E27FC236}">
                  <a16:creationId xmlns:a16="http://schemas.microsoft.com/office/drawing/2014/main" id="{00000000-0008-0000-2200-00002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xdr:row>
          <xdr:rowOff>0</xdr:rowOff>
        </xdr:from>
        <xdr:to>
          <xdr:col>1</xdr:col>
          <xdr:colOff>251460</xdr:colOff>
          <xdr:row>10</xdr:row>
          <xdr:rowOff>106680</xdr:rowOff>
        </xdr:to>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2200-00003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18</xdr:row>
          <xdr:rowOff>99060</xdr:rowOff>
        </xdr:from>
        <xdr:to>
          <xdr:col>1</xdr:col>
          <xdr:colOff>251460</xdr:colOff>
          <xdr:row>20</xdr:row>
          <xdr:rowOff>30480</xdr:rowOff>
        </xdr:to>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2200-00003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32</xdr:row>
          <xdr:rowOff>22860</xdr:rowOff>
        </xdr:from>
        <xdr:to>
          <xdr:col>1</xdr:col>
          <xdr:colOff>251460</xdr:colOff>
          <xdr:row>33</xdr:row>
          <xdr:rowOff>68580</xdr:rowOff>
        </xdr:to>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2200-00003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22</xdr:row>
          <xdr:rowOff>22860</xdr:rowOff>
        </xdr:from>
        <xdr:to>
          <xdr:col>2</xdr:col>
          <xdr:colOff>30480</xdr:colOff>
          <xdr:row>23</xdr:row>
          <xdr:rowOff>68580</xdr:rowOff>
        </xdr:to>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2200-00003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22860</xdr:colOff>
          <xdr:row>13</xdr:row>
          <xdr:rowOff>30480</xdr:rowOff>
        </xdr:to>
        <xdr:sp macro="" textlink="">
          <xdr:nvSpPr>
            <xdr:cNvPr id="89143" name="Check Box 55" hidden="1">
              <a:extLst>
                <a:ext uri="{63B3BB69-23CF-44E3-9099-C40C66FF867C}">
                  <a14:compatExt spid="_x0000_s89143"/>
                </a:ext>
                <a:ext uri="{FF2B5EF4-FFF2-40B4-BE49-F238E27FC236}">
                  <a16:creationId xmlns:a16="http://schemas.microsoft.com/office/drawing/2014/main" id="{00000000-0008-0000-2200-00003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35</xdr:row>
          <xdr:rowOff>0</xdr:rowOff>
        </xdr:from>
        <xdr:to>
          <xdr:col>2</xdr:col>
          <xdr:colOff>0</xdr:colOff>
          <xdr:row>36</xdr:row>
          <xdr:rowOff>22860</xdr:rowOff>
        </xdr:to>
        <xdr:sp macro="" textlink="">
          <xdr:nvSpPr>
            <xdr:cNvPr id="89144" name="Check Box 56" hidden="1">
              <a:extLst>
                <a:ext uri="{63B3BB69-23CF-44E3-9099-C40C66FF867C}">
                  <a14:compatExt spid="_x0000_s89144"/>
                </a:ext>
                <a:ext uri="{FF2B5EF4-FFF2-40B4-BE49-F238E27FC236}">
                  <a16:creationId xmlns:a16="http://schemas.microsoft.com/office/drawing/2014/main" id="{00000000-0008-0000-2200-00003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45</xdr:row>
          <xdr:rowOff>22860</xdr:rowOff>
        </xdr:from>
        <xdr:to>
          <xdr:col>2</xdr:col>
          <xdr:colOff>30480</xdr:colOff>
          <xdr:row>46</xdr:row>
          <xdr:rowOff>68580</xdr:rowOff>
        </xdr:to>
        <xdr:sp macro="" textlink="">
          <xdr:nvSpPr>
            <xdr:cNvPr id="89145" name="Check Box 57" hidden="1">
              <a:extLst>
                <a:ext uri="{63B3BB69-23CF-44E3-9099-C40C66FF867C}">
                  <a14:compatExt spid="_x0000_s89145"/>
                </a:ext>
                <a:ext uri="{FF2B5EF4-FFF2-40B4-BE49-F238E27FC236}">
                  <a16:creationId xmlns:a16="http://schemas.microsoft.com/office/drawing/2014/main" id="{00000000-0008-0000-2200-00003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251460</xdr:colOff>
          <xdr:row>42</xdr:row>
          <xdr:rowOff>60960</xdr:rowOff>
        </xdr:to>
        <xdr:sp macro="" textlink="">
          <xdr:nvSpPr>
            <xdr:cNvPr id="89169" name="Check Box 81" hidden="1">
              <a:extLst>
                <a:ext uri="{63B3BB69-23CF-44E3-9099-C40C66FF867C}">
                  <a14:compatExt spid="_x0000_s89169"/>
                </a:ext>
                <a:ext uri="{FF2B5EF4-FFF2-40B4-BE49-F238E27FC236}">
                  <a16:creationId xmlns:a16="http://schemas.microsoft.com/office/drawing/2014/main" id="{00000000-0008-0000-2200-00005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22860</xdr:colOff>
          <xdr:row>1</xdr:row>
          <xdr:rowOff>30480</xdr:rowOff>
        </xdr:from>
        <xdr:to>
          <xdr:col>24</xdr:col>
          <xdr:colOff>411480</xdr:colOff>
          <xdr:row>2</xdr:row>
          <xdr:rowOff>114300</xdr:rowOff>
        </xdr:to>
        <xdr:sp macro="" textlink="">
          <xdr:nvSpPr>
            <xdr:cNvPr id="89206" name="Button 118" hidden="1">
              <a:extLst>
                <a:ext uri="{63B3BB69-23CF-44E3-9099-C40C66FF867C}">
                  <a14:compatExt spid="_x0000_s89206"/>
                </a:ext>
                <a:ext uri="{FF2B5EF4-FFF2-40B4-BE49-F238E27FC236}">
                  <a16:creationId xmlns:a16="http://schemas.microsoft.com/office/drawing/2014/main" id="{00000000-0008-0000-2200-0000765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60960</xdr:colOff>
          <xdr:row>52</xdr:row>
          <xdr:rowOff>22860</xdr:rowOff>
        </xdr:from>
        <xdr:to>
          <xdr:col>24</xdr:col>
          <xdr:colOff>441960</xdr:colOff>
          <xdr:row>53</xdr:row>
          <xdr:rowOff>137160</xdr:rowOff>
        </xdr:to>
        <xdr:sp macro="" textlink="">
          <xdr:nvSpPr>
            <xdr:cNvPr id="89207" name="Button 119" hidden="1">
              <a:extLst>
                <a:ext uri="{63B3BB69-23CF-44E3-9099-C40C66FF867C}">
                  <a14:compatExt spid="_x0000_s89207"/>
                </a:ext>
                <a:ext uri="{FF2B5EF4-FFF2-40B4-BE49-F238E27FC236}">
                  <a16:creationId xmlns:a16="http://schemas.microsoft.com/office/drawing/2014/main" id="{00000000-0008-0000-2200-0000775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29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04850"/>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0</xdr:colOff>
          <xdr:row>1</xdr:row>
          <xdr:rowOff>22860</xdr:rowOff>
        </xdr:from>
        <xdr:to>
          <xdr:col>21</xdr:col>
          <xdr:colOff>388620</xdr:colOff>
          <xdr:row>2</xdr:row>
          <xdr:rowOff>76200</xdr:rowOff>
        </xdr:to>
        <xdr:sp macro="" textlink="">
          <xdr:nvSpPr>
            <xdr:cNvPr id="354305" name="Button 1" hidden="1">
              <a:extLst>
                <a:ext uri="{63B3BB69-23CF-44E3-9099-C40C66FF867C}">
                  <a14:compatExt spid="_x0000_s354305"/>
                </a:ext>
                <a:ext uri="{FF2B5EF4-FFF2-40B4-BE49-F238E27FC236}">
                  <a16:creationId xmlns:a16="http://schemas.microsoft.com/office/drawing/2014/main" id="{00000000-0008-0000-2300-0000016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46</xdr:row>
          <xdr:rowOff>22860</xdr:rowOff>
        </xdr:from>
        <xdr:to>
          <xdr:col>21</xdr:col>
          <xdr:colOff>388620</xdr:colOff>
          <xdr:row>47</xdr:row>
          <xdr:rowOff>114300</xdr:rowOff>
        </xdr:to>
        <xdr:sp macro="" textlink="">
          <xdr:nvSpPr>
            <xdr:cNvPr id="354306" name="Button 2" hidden="1">
              <a:extLst>
                <a:ext uri="{63B3BB69-23CF-44E3-9099-C40C66FF867C}">
                  <a14:compatExt spid="_x0000_s354306"/>
                </a:ext>
                <a:ext uri="{FF2B5EF4-FFF2-40B4-BE49-F238E27FC236}">
                  <a16:creationId xmlns:a16="http://schemas.microsoft.com/office/drawing/2014/main" id="{00000000-0008-0000-2300-0000026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xdr:colOff>
          <xdr:row>5</xdr:row>
          <xdr:rowOff>137160</xdr:rowOff>
        </xdr:from>
        <xdr:to>
          <xdr:col>2</xdr:col>
          <xdr:colOff>137160</xdr:colOff>
          <xdr:row>7</xdr:row>
          <xdr:rowOff>22860</xdr:rowOff>
        </xdr:to>
        <xdr:sp macro="" textlink="">
          <xdr:nvSpPr>
            <xdr:cNvPr id="110679" name="Check Box 87" hidden="1">
              <a:extLst>
                <a:ext uri="{63B3BB69-23CF-44E3-9099-C40C66FF867C}">
                  <a14:compatExt spid="_x0000_s110679"/>
                </a:ext>
                <a:ext uri="{FF2B5EF4-FFF2-40B4-BE49-F238E27FC236}">
                  <a16:creationId xmlns:a16="http://schemas.microsoft.com/office/drawing/2014/main" id="{00000000-0008-0000-0400-00005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6</xdr:row>
          <xdr:rowOff>137160</xdr:rowOff>
        </xdr:from>
        <xdr:to>
          <xdr:col>2</xdr:col>
          <xdr:colOff>137160</xdr:colOff>
          <xdr:row>8</xdr:row>
          <xdr:rowOff>0</xdr:rowOff>
        </xdr:to>
        <xdr:sp macro="" textlink="">
          <xdr:nvSpPr>
            <xdr:cNvPr id="110680" name="Check Box 88" hidden="1">
              <a:extLst>
                <a:ext uri="{63B3BB69-23CF-44E3-9099-C40C66FF867C}">
                  <a14:compatExt spid="_x0000_s110680"/>
                </a:ext>
                <a:ext uri="{FF2B5EF4-FFF2-40B4-BE49-F238E27FC236}">
                  <a16:creationId xmlns:a16="http://schemas.microsoft.com/office/drawing/2014/main" id="{00000000-0008-0000-0400-00005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xdr:row>
          <xdr:rowOff>0</xdr:rowOff>
        </xdr:from>
        <xdr:to>
          <xdr:col>2</xdr:col>
          <xdr:colOff>137160</xdr:colOff>
          <xdr:row>6</xdr:row>
          <xdr:rowOff>60960</xdr:rowOff>
        </xdr:to>
        <xdr:sp macro="" textlink="">
          <xdr:nvSpPr>
            <xdr:cNvPr id="110762" name="Check Box 170" hidden="1">
              <a:extLst>
                <a:ext uri="{63B3BB69-23CF-44E3-9099-C40C66FF867C}">
                  <a14:compatExt spid="_x0000_s110762"/>
                </a:ext>
                <a:ext uri="{FF2B5EF4-FFF2-40B4-BE49-F238E27FC236}">
                  <a16:creationId xmlns:a16="http://schemas.microsoft.com/office/drawing/2014/main" id="{00000000-0008-0000-0400-0000A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8</xdr:row>
          <xdr:rowOff>0</xdr:rowOff>
        </xdr:from>
        <xdr:to>
          <xdr:col>2</xdr:col>
          <xdr:colOff>137160</xdr:colOff>
          <xdr:row>9</xdr:row>
          <xdr:rowOff>60960</xdr:rowOff>
        </xdr:to>
        <xdr:sp macro="" textlink="">
          <xdr:nvSpPr>
            <xdr:cNvPr id="110763" name="Check Box 171" hidden="1">
              <a:extLst>
                <a:ext uri="{63B3BB69-23CF-44E3-9099-C40C66FF867C}">
                  <a14:compatExt spid="_x0000_s110763"/>
                </a:ext>
                <a:ext uri="{FF2B5EF4-FFF2-40B4-BE49-F238E27FC236}">
                  <a16:creationId xmlns:a16="http://schemas.microsoft.com/office/drawing/2014/main" id="{00000000-0008-0000-0400-0000A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8</xdr:row>
          <xdr:rowOff>137160</xdr:rowOff>
        </xdr:from>
        <xdr:to>
          <xdr:col>2</xdr:col>
          <xdr:colOff>137160</xdr:colOff>
          <xdr:row>10</xdr:row>
          <xdr:rowOff>22860</xdr:rowOff>
        </xdr:to>
        <xdr:sp macro="" textlink="">
          <xdr:nvSpPr>
            <xdr:cNvPr id="110764" name="Check Box 172" hidden="1">
              <a:extLst>
                <a:ext uri="{63B3BB69-23CF-44E3-9099-C40C66FF867C}">
                  <a14:compatExt spid="_x0000_s110764"/>
                </a:ext>
                <a:ext uri="{FF2B5EF4-FFF2-40B4-BE49-F238E27FC236}">
                  <a16:creationId xmlns:a16="http://schemas.microsoft.com/office/drawing/2014/main" id="{00000000-0008-0000-0400-0000A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0</xdr:rowOff>
        </xdr:from>
        <xdr:to>
          <xdr:col>5</xdr:col>
          <xdr:colOff>137160</xdr:colOff>
          <xdr:row>9</xdr:row>
          <xdr:rowOff>60960</xdr:rowOff>
        </xdr:to>
        <xdr:sp macro="" textlink="">
          <xdr:nvSpPr>
            <xdr:cNvPr id="110768" name="Check Box 176" hidden="1">
              <a:extLst>
                <a:ext uri="{63B3BB69-23CF-44E3-9099-C40C66FF867C}">
                  <a14:compatExt spid="_x0000_s110768"/>
                </a:ext>
                <a:ext uri="{FF2B5EF4-FFF2-40B4-BE49-F238E27FC236}">
                  <a16:creationId xmlns:a16="http://schemas.microsoft.com/office/drawing/2014/main" id="{00000000-0008-0000-0400-0000B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137160</xdr:rowOff>
        </xdr:from>
        <xdr:to>
          <xdr:col>5</xdr:col>
          <xdr:colOff>137160</xdr:colOff>
          <xdr:row>10</xdr:row>
          <xdr:rowOff>22860</xdr:rowOff>
        </xdr:to>
        <xdr:sp macro="" textlink="">
          <xdr:nvSpPr>
            <xdr:cNvPr id="110769" name="Check Box 177" hidden="1">
              <a:extLst>
                <a:ext uri="{63B3BB69-23CF-44E3-9099-C40C66FF867C}">
                  <a14:compatExt spid="_x0000_s110769"/>
                </a:ext>
                <a:ext uri="{FF2B5EF4-FFF2-40B4-BE49-F238E27FC236}">
                  <a16:creationId xmlns:a16="http://schemas.microsoft.com/office/drawing/2014/main" id="{00000000-0008-0000-0400-0000B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137160</xdr:rowOff>
        </xdr:from>
        <xdr:to>
          <xdr:col>13</xdr:col>
          <xdr:colOff>289560</xdr:colOff>
          <xdr:row>10</xdr:row>
          <xdr:rowOff>22860</xdr:rowOff>
        </xdr:to>
        <xdr:sp macro="" textlink="">
          <xdr:nvSpPr>
            <xdr:cNvPr id="110770" name="Check Box 178" hidden="1">
              <a:extLst>
                <a:ext uri="{63B3BB69-23CF-44E3-9099-C40C66FF867C}">
                  <a14:compatExt spid="_x0000_s110770"/>
                </a:ext>
                <a:ext uri="{FF2B5EF4-FFF2-40B4-BE49-F238E27FC236}">
                  <a16:creationId xmlns:a16="http://schemas.microsoft.com/office/drawing/2014/main" id="{00000000-0008-0000-0400-0000B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0</xdr:rowOff>
        </xdr:from>
        <xdr:to>
          <xdr:col>13</xdr:col>
          <xdr:colOff>289560</xdr:colOff>
          <xdr:row>9</xdr:row>
          <xdr:rowOff>60960</xdr:rowOff>
        </xdr:to>
        <xdr:sp macro="" textlink="">
          <xdr:nvSpPr>
            <xdr:cNvPr id="110771" name="Check Box 179" hidden="1">
              <a:extLst>
                <a:ext uri="{63B3BB69-23CF-44E3-9099-C40C66FF867C}">
                  <a14:compatExt spid="_x0000_s110771"/>
                </a:ext>
                <a:ext uri="{FF2B5EF4-FFF2-40B4-BE49-F238E27FC236}">
                  <a16:creationId xmlns:a16="http://schemas.microsoft.com/office/drawing/2014/main" id="{00000000-0008-0000-0400-0000B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xdr:row>
          <xdr:rowOff>0</xdr:rowOff>
        </xdr:from>
        <xdr:to>
          <xdr:col>11</xdr:col>
          <xdr:colOff>22860</xdr:colOff>
          <xdr:row>6</xdr:row>
          <xdr:rowOff>60960</xdr:rowOff>
        </xdr:to>
        <xdr:sp macro="" textlink="">
          <xdr:nvSpPr>
            <xdr:cNvPr id="110772" name="Check Box 180" hidden="1">
              <a:extLst>
                <a:ext uri="{63B3BB69-23CF-44E3-9099-C40C66FF867C}">
                  <a14:compatExt spid="_x0000_s110772"/>
                </a:ext>
                <a:ext uri="{FF2B5EF4-FFF2-40B4-BE49-F238E27FC236}">
                  <a16:creationId xmlns:a16="http://schemas.microsoft.com/office/drawing/2014/main" id="{00000000-0008-0000-0400-0000B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xdr:row>
          <xdr:rowOff>152400</xdr:rowOff>
        </xdr:from>
        <xdr:to>
          <xdr:col>11</xdr:col>
          <xdr:colOff>22860</xdr:colOff>
          <xdr:row>7</xdr:row>
          <xdr:rowOff>45720</xdr:rowOff>
        </xdr:to>
        <xdr:sp macro="" textlink="">
          <xdr:nvSpPr>
            <xdr:cNvPr id="110773" name="Check Box 181" hidden="1">
              <a:extLst>
                <a:ext uri="{63B3BB69-23CF-44E3-9099-C40C66FF867C}">
                  <a14:compatExt spid="_x0000_s110773"/>
                </a:ext>
                <a:ext uri="{FF2B5EF4-FFF2-40B4-BE49-F238E27FC236}">
                  <a16:creationId xmlns:a16="http://schemas.microsoft.com/office/drawing/2014/main" id="{00000000-0008-0000-0400-0000B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34</xdr:row>
          <xdr:rowOff>152400</xdr:rowOff>
        </xdr:from>
        <xdr:to>
          <xdr:col>11</xdr:col>
          <xdr:colOff>22860</xdr:colOff>
          <xdr:row>36</xdr:row>
          <xdr:rowOff>60960</xdr:rowOff>
        </xdr:to>
        <xdr:sp macro="" textlink="">
          <xdr:nvSpPr>
            <xdr:cNvPr id="110779" name="Check Box 187" hidden="1">
              <a:extLst>
                <a:ext uri="{63B3BB69-23CF-44E3-9099-C40C66FF867C}">
                  <a14:compatExt spid="_x0000_s110779"/>
                </a:ext>
                <a:ext uri="{FF2B5EF4-FFF2-40B4-BE49-F238E27FC236}">
                  <a16:creationId xmlns:a16="http://schemas.microsoft.com/office/drawing/2014/main" id="{00000000-0008-0000-0400-0000B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35</xdr:row>
          <xdr:rowOff>152400</xdr:rowOff>
        </xdr:from>
        <xdr:to>
          <xdr:col>11</xdr:col>
          <xdr:colOff>22860</xdr:colOff>
          <xdr:row>37</xdr:row>
          <xdr:rowOff>60960</xdr:rowOff>
        </xdr:to>
        <xdr:sp macro="" textlink="">
          <xdr:nvSpPr>
            <xdr:cNvPr id="110780" name="Check Box 188" hidden="1">
              <a:extLst>
                <a:ext uri="{63B3BB69-23CF-44E3-9099-C40C66FF867C}">
                  <a14:compatExt spid="_x0000_s110780"/>
                </a:ext>
                <a:ext uri="{FF2B5EF4-FFF2-40B4-BE49-F238E27FC236}">
                  <a16:creationId xmlns:a16="http://schemas.microsoft.com/office/drawing/2014/main" id="{00000000-0008-0000-0400-0000B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57</xdr:row>
          <xdr:rowOff>152400</xdr:rowOff>
        </xdr:from>
        <xdr:to>
          <xdr:col>11</xdr:col>
          <xdr:colOff>22860</xdr:colOff>
          <xdr:row>59</xdr:row>
          <xdr:rowOff>60960</xdr:rowOff>
        </xdr:to>
        <xdr:sp macro="" textlink="">
          <xdr:nvSpPr>
            <xdr:cNvPr id="110784" name="Check Box 192" hidden="1">
              <a:extLst>
                <a:ext uri="{63B3BB69-23CF-44E3-9099-C40C66FF867C}">
                  <a14:compatExt spid="_x0000_s110784"/>
                </a:ext>
                <a:ext uri="{FF2B5EF4-FFF2-40B4-BE49-F238E27FC236}">
                  <a16:creationId xmlns:a16="http://schemas.microsoft.com/office/drawing/2014/main" id="{00000000-0008-0000-0400-0000C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137160</xdr:rowOff>
        </xdr:from>
        <xdr:to>
          <xdr:col>2</xdr:col>
          <xdr:colOff>137160</xdr:colOff>
          <xdr:row>44</xdr:row>
          <xdr:rowOff>22860</xdr:rowOff>
        </xdr:to>
        <xdr:sp macro="" textlink="">
          <xdr:nvSpPr>
            <xdr:cNvPr id="110786" name="Check Box 194" hidden="1">
              <a:extLst>
                <a:ext uri="{63B3BB69-23CF-44E3-9099-C40C66FF867C}">
                  <a14:compatExt spid="_x0000_s110786"/>
                </a:ext>
                <a:ext uri="{FF2B5EF4-FFF2-40B4-BE49-F238E27FC236}">
                  <a16:creationId xmlns:a16="http://schemas.microsoft.com/office/drawing/2014/main" id="{00000000-0008-0000-0400-0000C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137160</xdr:rowOff>
        </xdr:from>
        <xdr:to>
          <xdr:col>2</xdr:col>
          <xdr:colOff>137160</xdr:colOff>
          <xdr:row>43</xdr:row>
          <xdr:rowOff>7620</xdr:rowOff>
        </xdr:to>
        <xdr:sp macro="" textlink="">
          <xdr:nvSpPr>
            <xdr:cNvPr id="110787" name="Check Box 195" hidden="1">
              <a:extLst>
                <a:ext uri="{63B3BB69-23CF-44E3-9099-C40C66FF867C}">
                  <a14:compatExt spid="_x0000_s110787"/>
                </a:ext>
                <a:ext uri="{FF2B5EF4-FFF2-40B4-BE49-F238E27FC236}">
                  <a16:creationId xmlns:a16="http://schemas.microsoft.com/office/drawing/2014/main" id="{00000000-0008-0000-0400-0000C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41</xdr:row>
          <xdr:rowOff>114300</xdr:rowOff>
        </xdr:from>
        <xdr:to>
          <xdr:col>10</xdr:col>
          <xdr:colOff>106680</xdr:colOff>
          <xdr:row>43</xdr:row>
          <xdr:rowOff>0</xdr:rowOff>
        </xdr:to>
        <xdr:sp macro="" textlink="">
          <xdr:nvSpPr>
            <xdr:cNvPr id="110788" name="Check Box 196" hidden="1">
              <a:extLst>
                <a:ext uri="{63B3BB69-23CF-44E3-9099-C40C66FF867C}">
                  <a14:compatExt spid="_x0000_s110788"/>
                </a:ext>
                <a:ext uri="{FF2B5EF4-FFF2-40B4-BE49-F238E27FC236}">
                  <a16:creationId xmlns:a16="http://schemas.microsoft.com/office/drawing/2014/main" id="{00000000-0008-0000-0400-0000C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0</xdr:rowOff>
        </xdr:from>
        <xdr:to>
          <xdr:col>2</xdr:col>
          <xdr:colOff>137160</xdr:colOff>
          <xdr:row>35</xdr:row>
          <xdr:rowOff>60960</xdr:rowOff>
        </xdr:to>
        <xdr:sp macro="" textlink="">
          <xdr:nvSpPr>
            <xdr:cNvPr id="110790" name="Check Box 198" hidden="1">
              <a:extLst>
                <a:ext uri="{63B3BB69-23CF-44E3-9099-C40C66FF867C}">
                  <a14:compatExt spid="_x0000_s110790"/>
                </a:ext>
                <a:ext uri="{FF2B5EF4-FFF2-40B4-BE49-F238E27FC236}">
                  <a16:creationId xmlns:a16="http://schemas.microsoft.com/office/drawing/2014/main" id="{00000000-0008-0000-0400-0000C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137160</xdr:rowOff>
        </xdr:from>
        <xdr:to>
          <xdr:col>2</xdr:col>
          <xdr:colOff>137160</xdr:colOff>
          <xdr:row>36</xdr:row>
          <xdr:rowOff>22860</xdr:rowOff>
        </xdr:to>
        <xdr:sp macro="" textlink="">
          <xdr:nvSpPr>
            <xdr:cNvPr id="110791" name="Check Box 199" hidden="1">
              <a:extLst>
                <a:ext uri="{63B3BB69-23CF-44E3-9099-C40C66FF867C}">
                  <a14:compatExt spid="_x0000_s110791"/>
                </a:ext>
                <a:ext uri="{FF2B5EF4-FFF2-40B4-BE49-F238E27FC236}">
                  <a16:creationId xmlns:a16="http://schemas.microsoft.com/office/drawing/2014/main" id="{00000000-0008-0000-0400-0000C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35</xdr:row>
          <xdr:rowOff>137160</xdr:rowOff>
        </xdr:from>
        <xdr:to>
          <xdr:col>2</xdr:col>
          <xdr:colOff>137160</xdr:colOff>
          <xdr:row>37</xdr:row>
          <xdr:rowOff>22860</xdr:rowOff>
        </xdr:to>
        <xdr:sp macro="" textlink="">
          <xdr:nvSpPr>
            <xdr:cNvPr id="110792" name="Check Box 200" hidden="1">
              <a:extLst>
                <a:ext uri="{63B3BB69-23CF-44E3-9099-C40C66FF867C}">
                  <a14:compatExt spid="_x0000_s110792"/>
                </a:ext>
                <a:ext uri="{FF2B5EF4-FFF2-40B4-BE49-F238E27FC236}">
                  <a16:creationId xmlns:a16="http://schemas.microsoft.com/office/drawing/2014/main" id="{00000000-0008-0000-0400-0000C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137160</xdr:rowOff>
        </xdr:from>
        <xdr:to>
          <xdr:col>2</xdr:col>
          <xdr:colOff>137160</xdr:colOff>
          <xdr:row>38</xdr:row>
          <xdr:rowOff>22860</xdr:rowOff>
        </xdr:to>
        <xdr:sp macro="" textlink="">
          <xdr:nvSpPr>
            <xdr:cNvPr id="110793" name="Check Box 201" hidden="1">
              <a:extLst>
                <a:ext uri="{63B3BB69-23CF-44E3-9099-C40C66FF867C}">
                  <a14:compatExt spid="_x0000_s110793"/>
                </a:ext>
                <a:ext uri="{FF2B5EF4-FFF2-40B4-BE49-F238E27FC236}">
                  <a16:creationId xmlns:a16="http://schemas.microsoft.com/office/drawing/2014/main" id="{00000000-0008-0000-0400-0000C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0</xdr:rowOff>
        </xdr:from>
        <xdr:to>
          <xdr:col>10</xdr:col>
          <xdr:colOff>114300</xdr:colOff>
          <xdr:row>14</xdr:row>
          <xdr:rowOff>76200</xdr:rowOff>
        </xdr:to>
        <xdr:sp macro="" textlink="">
          <xdr:nvSpPr>
            <xdr:cNvPr id="110794" name="Check Box 202" hidden="1">
              <a:extLst>
                <a:ext uri="{63B3BB69-23CF-44E3-9099-C40C66FF867C}">
                  <a14:compatExt spid="_x0000_s110794"/>
                </a:ext>
                <a:ext uri="{FF2B5EF4-FFF2-40B4-BE49-F238E27FC236}">
                  <a16:creationId xmlns:a16="http://schemas.microsoft.com/office/drawing/2014/main" id="{00000000-0008-0000-0400-0000C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0</xdr:rowOff>
        </xdr:from>
        <xdr:to>
          <xdr:col>2</xdr:col>
          <xdr:colOff>137160</xdr:colOff>
          <xdr:row>14</xdr:row>
          <xdr:rowOff>68580</xdr:rowOff>
        </xdr:to>
        <xdr:sp macro="" textlink="">
          <xdr:nvSpPr>
            <xdr:cNvPr id="110805" name="Check Box 213" hidden="1">
              <a:extLst>
                <a:ext uri="{63B3BB69-23CF-44E3-9099-C40C66FF867C}">
                  <a14:compatExt spid="_x0000_s110805"/>
                </a:ext>
                <a:ext uri="{FF2B5EF4-FFF2-40B4-BE49-F238E27FC236}">
                  <a16:creationId xmlns:a16="http://schemas.microsoft.com/office/drawing/2014/main" id="{00000000-0008-0000-0400-0000D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14</xdr:row>
          <xdr:rowOff>137160</xdr:rowOff>
        </xdr:from>
        <xdr:to>
          <xdr:col>2</xdr:col>
          <xdr:colOff>137160</xdr:colOff>
          <xdr:row>16</xdr:row>
          <xdr:rowOff>60960</xdr:rowOff>
        </xdr:to>
        <xdr:sp macro="" textlink="">
          <xdr:nvSpPr>
            <xdr:cNvPr id="110807" name="Check Box 215" hidden="1">
              <a:extLst>
                <a:ext uri="{63B3BB69-23CF-44E3-9099-C40C66FF867C}">
                  <a14:compatExt spid="_x0000_s110807"/>
                </a:ext>
                <a:ext uri="{FF2B5EF4-FFF2-40B4-BE49-F238E27FC236}">
                  <a16:creationId xmlns:a16="http://schemas.microsoft.com/office/drawing/2014/main" id="{00000000-0008-0000-0400-0000D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137160</xdr:rowOff>
        </xdr:from>
        <xdr:to>
          <xdr:col>2</xdr:col>
          <xdr:colOff>137160</xdr:colOff>
          <xdr:row>21</xdr:row>
          <xdr:rowOff>60960</xdr:rowOff>
        </xdr:to>
        <xdr:sp macro="" textlink="">
          <xdr:nvSpPr>
            <xdr:cNvPr id="110808" name="Check Box 216" hidden="1">
              <a:extLst>
                <a:ext uri="{63B3BB69-23CF-44E3-9099-C40C66FF867C}">
                  <a14:compatExt spid="_x0000_s110808"/>
                </a:ext>
                <a:ext uri="{FF2B5EF4-FFF2-40B4-BE49-F238E27FC236}">
                  <a16:creationId xmlns:a16="http://schemas.microsoft.com/office/drawing/2014/main" id="{00000000-0008-0000-0400-0000D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137160</xdr:rowOff>
        </xdr:from>
        <xdr:to>
          <xdr:col>2</xdr:col>
          <xdr:colOff>137160</xdr:colOff>
          <xdr:row>22</xdr:row>
          <xdr:rowOff>60960</xdr:rowOff>
        </xdr:to>
        <xdr:sp macro="" textlink="">
          <xdr:nvSpPr>
            <xdr:cNvPr id="110809" name="Check Box 217" hidden="1">
              <a:extLst>
                <a:ext uri="{63B3BB69-23CF-44E3-9099-C40C66FF867C}">
                  <a14:compatExt spid="_x0000_s110809"/>
                </a:ext>
                <a:ext uri="{FF2B5EF4-FFF2-40B4-BE49-F238E27FC236}">
                  <a16:creationId xmlns:a16="http://schemas.microsoft.com/office/drawing/2014/main" id="{00000000-0008-0000-0400-0000D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21</xdr:row>
          <xdr:rowOff>137160</xdr:rowOff>
        </xdr:from>
        <xdr:to>
          <xdr:col>2</xdr:col>
          <xdr:colOff>137160</xdr:colOff>
          <xdr:row>23</xdr:row>
          <xdr:rowOff>60960</xdr:rowOff>
        </xdr:to>
        <xdr:sp macro="" textlink="">
          <xdr:nvSpPr>
            <xdr:cNvPr id="110810" name="Check Box 218" hidden="1">
              <a:extLst>
                <a:ext uri="{63B3BB69-23CF-44E3-9099-C40C66FF867C}">
                  <a14:compatExt spid="_x0000_s110810"/>
                </a:ext>
                <a:ext uri="{FF2B5EF4-FFF2-40B4-BE49-F238E27FC236}">
                  <a16:creationId xmlns:a16="http://schemas.microsoft.com/office/drawing/2014/main" id="{00000000-0008-0000-0400-0000D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137160</xdr:rowOff>
        </xdr:from>
        <xdr:to>
          <xdr:col>2</xdr:col>
          <xdr:colOff>137160</xdr:colOff>
          <xdr:row>50</xdr:row>
          <xdr:rowOff>22860</xdr:rowOff>
        </xdr:to>
        <xdr:sp macro="" textlink="">
          <xdr:nvSpPr>
            <xdr:cNvPr id="110816" name="Check Box 224" hidden="1">
              <a:extLst>
                <a:ext uri="{63B3BB69-23CF-44E3-9099-C40C66FF867C}">
                  <a14:compatExt spid="_x0000_s110816"/>
                </a:ext>
                <a:ext uri="{FF2B5EF4-FFF2-40B4-BE49-F238E27FC236}">
                  <a16:creationId xmlns:a16="http://schemas.microsoft.com/office/drawing/2014/main" id="{00000000-0008-0000-0400-0000E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xdr:row>
          <xdr:rowOff>137160</xdr:rowOff>
        </xdr:from>
        <xdr:to>
          <xdr:col>2</xdr:col>
          <xdr:colOff>137160</xdr:colOff>
          <xdr:row>51</xdr:row>
          <xdr:rowOff>22860</xdr:rowOff>
        </xdr:to>
        <xdr:sp macro="" textlink="">
          <xdr:nvSpPr>
            <xdr:cNvPr id="110817" name="Check Box 225" hidden="1">
              <a:extLst>
                <a:ext uri="{63B3BB69-23CF-44E3-9099-C40C66FF867C}">
                  <a14:compatExt spid="_x0000_s110817"/>
                </a:ext>
                <a:ext uri="{FF2B5EF4-FFF2-40B4-BE49-F238E27FC236}">
                  <a16:creationId xmlns:a16="http://schemas.microsoft.com/office/drawing/2014/main" id="{00000000-0008-0000-0400-0000E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137160</xdr:rowOff>
        </xdr:from>
        <xdr:to>
          <xdr:col>2</xdr:col>
          <xdr:colOff>137160</xdr:colOff>
          <xdr:row>52</xdr:row>
          <xdr:rowOff>30480</xdr:rowOff>
        </xdr:to>
        <xdr:sp macro="" textlink="">
          <xdr:nvSpPr>
            <xdr:cNvPr id="110818" name="Check Box 226" hidden="1">
              <a:extLst>
                <a:ext uri="{63B3BB69-23CF-44E3-9099-C40C66FF867C}">
                  <a14:compatExt spid="_x0000_s110818"/>
                </a:ext>
                <a:ext uri="{FF2B5EF4-FFF2-40B4-BE49-F238E27FC236}">
                  <a16:creationId xmlns:a16="http://schemas.microsoft.com/office/drawing/2014/main" id="{00000000-0008-0000-0400-0000E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xdr:row>
          <xdr:rowOff>137160</xdr:rowOff>
        </xdr:from>
        <xdr:to>
          <xdr:col>2</xdr:col>
          <xdr:colOff>137160</xdr:colOff>
          <xdr:row>59</xdr:row>
          <xdr:rowOff>22860</xdr:rowOff>
        </xdr:to>
        <xdr:sp macro="" textlink="">
          <xdr:nvSpPr>
            <xdr:cNvPr id="110819" name="Check Box 227" hidden="1">
              <a:extLst>
                <a:ext uri="{63B3BB69-23CF-44E3-9099-C40C66FF867C}">
                  <a14:compatExt spid="_x0000_s110819"/>
                </a:ext>
                <a:ext uri="{FF2B5EF4-FFF2-40B4-BE49-F238E27FC236}">
                  <a16:creationId xmlns:a16="http://schemas.microsoft.com/office/drawing/2014/main" id="{00000000-0008-0000-0400-0000E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58</xdr:row>
          <xdr:rowOff>137160</xdr:rowOff>
        </xdr:from>
        <xdr:to>
          <xdr:col>2</xdr:col>
          <xdr:colOff>137160</xdr:colOff>
          <xdr:row>60</xdr:row>
          <xdr:rowOff>22860</xdr:rowOff>
        </xdr:to>
        <xdr:sp macro="" textlink="">
          <xdr:nvSpPr>
            <xdr:cNvPr id="110820" name="Check Box 228" hidden="1">
              <a:extLst>
                <a:ext uri="{63B3BB69-23CF-44E3-9099-C40C66FF867C}">
                  <a14:compatExt spid="_x0000_s110820"/>
                </a:ext>
                <a:ext uri="{FF2B5EF4-FFF2-40B4-BE49-F238E27FC236}">
                  <a16:creationId xmlns:a16="http://schemas.microsoft.com/office/drawing/2014/main" id="{00000000-0008-0000-0400-0000E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137160</xdr:rowOff>
        </xdr:from>
        <xdr:to>
          <xdr:col>10</xdr:col>
          <xdr:colOff>114300</xdr:colOff>
          <xdr:row>16</xdr:row>
          <xdr:rowOff>68580</xdr:rowOff>
        </xdr:to>
        <xdr:sp macro="" textlink="">
          <xdr:nvSpPr>
            <xdr:cNvPr id="110821" name="Check Box 229" hidden="1">
              <a:extLst>
                <a:ext uri="{63B3BB69-23CF-44E3-9099-C40C66FF867C}">
                  <a14:compatExt spid="_x0000_s110821"/>
                </a:ext>
                <a:ext uri="{FF2B5EF4-FFF2-40B4-BE49-F238E27FC236}">
                  <a16:creationId xmlns:a16="http://schemas.microsoft.com/office/drawing/2014/main" id="{00000000-0008-0000-0400-0000E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137160</xdr:rowOff>
        </xdr:from>
        <xdr:to>
          <xdr:col>10</xdr:col>
          <xdr:colOff>114300</xdr:colOff>
          <xdr:row>16</xdr:row>
          <xdr:rowOff>68580</xdr:rowOff>
        </xdr:to>
        <xdr:sp macro="" textlink="">
          <xdr:nvSpPr>
            <xdr:cNvPr id="110822" name="Check Box 230" hidden="1">
              <a:extLst>
                <a:ext uri="{63B3BB69-23CF-44E3-9099-C40C66FF867C}">
                  <a14:compatExt spid="_x0000_s110822"/>
                </a:ext>
                <a:ext uri="{FF2B5EF4-FFF2-40B4-BE49-F238E27FC236}">
                  <a16:creationId xmlns:a16="http://schemas.microsoft.com/office/drawing/2014/main" id="{00000000-0008-0000-0400-0000E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137160</xdr:rowOff>
        </xdr:from>
        <xdr:to>
          <xdr:col>10</xdr:col>
          <xdr:colOff>114300</xdr:colOff>
          <xdr:row>22</xdr:row>
          <xdr:rowOff>68580</xdr:rowOff>
        </xdr:to>
        <xdr:sp macro="" textlink="">
          <xdr:nvSpPr>
            <xdr:cNvPr id="110824" name="Check Box 232" hidden="1">
              <a:extLst>
                <a:ext uri="{63B3BB69-23CF-44E3-9099-C40C66FF867C}">
                  <a14:compatExt spid="_x0000_s110824"/>
                </a:ext>
                <a:ext uri="{FF2B5EF4-FFF2-40B4-BE49-F238E27FC236}">
                  <a16:creationId xmlns:a16="http://schemas.microsoft.com/office/drawing/2014/main" id="{00000000-0008-0000-0400-0000E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24</xdr:row>
          <xdr:rowOff>137160</xdr:rowOff>
        </xdr:from>
        <xdr:to>
          <xdr:col>10</xdr:col>
          <xdr:colOff>114300</xdr:colOff>
          <xdr:row>26</xdr:row>
          <xdr:rowOff>68580</xdr:rowOff>
        </xdr:to>
        <xdr:sp macro="" textlink="">
          <xdr:nvSpPr>
            <xdr:cNvPr id="110825" name="Check Box 233" hidden="1">
              <a:extLst>
                <a:ext uri="{63B3BB69-23CF-44E3-9099-C40C66FF867C}">
                  <a14:compatExt spid="_x0000_s110825"/>
                </a:ext>
                <a:ext uri="{FF2B5EF4-FFF2-40B4-BE49-F238E27FC236}">
                  <a16:creationId xmlns:a16="http://schemas.microsoft.com/office/drawing/2014/main" id="{00000000-0008-0000-0400-0000E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27</xdr:row>
          <xdr:rowOff>137160</xdr:rowOff>
        </xdr:from>
        <xdr:to>
          <xdr:col>10</xdr:col>
          <xdr:colOff>114300</xdr:colOff>
          <xdr:row>29</xdr:row>
          <xdr:rowOff>68580</xdr:rowOff>
        </xdr:to>
        <xdr:sp macro="" textlink="">
          <xdr:nvSpPr>
            <xdr:cNvPr id="110828" name="Check Box 236" hidden="1">
              <a:extLst>
                <a:ext uri="{63B3BB69-23CF-44E3-9099-C40C66FF867C}">
                  <a14:compatExt spid="_x0000_s110828"/>
                </a:ext>
                <a:ext uri="{FF2B5EF4-FFF2-40B4-BE49-F238E27FC236}">
                  <a16:creationId xmlns:a16="http://schemas.microsoft.com/office/drawing/2014/main" id="{00000000-0008-0000-0400-0000E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28</xdr:row>
          <xdr:rowOff>137160</xdr:rowOff>
        </xdr:from>
        <xdr:to>
          <xdr:col>10</xdr:col>
          <xdr:colOff>114300</xdr:colOff>
          <xdr:row>30</xdr:row>
          <xdr:rowOff>68580</xdr:rowOff>
        </xdr:to>
        <xdr:sp macro="" textlink="">
          <xdr:nvSpPr>
            <xdr:cNvPr id="110829" name="Check Box 237" hidden="1">
              <a:extLst>
                <a:ext uri="{63B3BB69-23CF-44E3-9099-C40C66FF867C}">
                  <a14:compatExt spid="_x0000_s110829"/>
                </a:ext>
                <a:ext uri="{FF2B5EF4-FFF2-40B4-BE49-F238E27FC236}">
                  <a16:creationId xmlns:a16="http://schemas.microsoft.com/office/drawing/2014/main" id="{00000000-0008-0000-0400-0000E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29</xdr:row>
          <xdr:rowOff>137160</xdr:rowOff>
        </xdr:from>
        <xdr:to>
          <xdr:col>10</xdr:col>
          <xdr:colOff>114300</xdr:colOff>
          <xdr:row>31</xdr:row>
          <xdr:rowOff>60960</xdr:rowOff>
        </xdr:to>
        <xdr:sp macro="" textlink="">
          <xdr:nvSpPr>
            <xdr:cNvPr id="110830" name="Check Box 238" hidden="1">
              <a:extLst>
                <a:ext uri="{63B3BB69-23CF-44E3-9099-C40C66FF867C}">
                  <a14:compatExt spid="_x0000_s110830"/>
                </a:ext>
                <a:ext uri="{FF2B5EF4-FFF2-40B4-BE49-F238E27FC236}">
                  <a16:creationId xmlns:a16="http://schemas.microsoft.com/office/drawing/2014/main" id="{00000000-0008-0000-0400-0000E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47</xdr:row>
          <xdr:rowOff>137160</xdr:rowOff>
        </xdr:from>
        <xdr:to>
          <xdr:col>10</xdr:col>
          <xdr:colOff>114300</xdr:colOff>
          <xdr:row>49</xdr:row>
          <xdr:rowOff>30480</xdr:rowOff>
        </xdr:to>
        <xdr:sp macro="" textlink="">
          <xdr:nvSpPr>
            <xdr:cNvPr id="110831" name="Check Box 239" hidden="1">
              <a:extLst>
                <a:ext uri="{63B3BB69-23CF-44E3-9099-C40C66FF867C}">
                  <a14:compatExt spid="_x0000_s110831"/>
                </a:ext>
                <a:ext uri="{FF2B5EF4-FFF2-40B4-BE49-F238E27FC236}">
                  <a16:creationId xmlns:a16="http://schemas.microsoft.com/office/drawing/2014/main" id="{00000000-0008-0000-0400-0000E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48</xdr:row>
          <xdr:rowOff>137160</xdr:rowOff>
        </xdr:from>
        <xdr:to>
          <xdr:col>10</xdr:col>
          <xdr:colOff>114300</xdr:colOff>
          <xdr:row>50</xdr:row>
          <xdr:rowOff>22860</xdr:rowOff>
        </xdr:to>
        <xdr:sp macro="" textlink="">
          <xdr:nvSpPr>
            <xdr:cNvPr id="110832" name="Check Box 240" hidden="1">
              <a:extLst>
                <a:ext uri="{63B3BB69-23CF-44E3-9099-C40C66FF867C}">
                  <a14:compatExt spid="_x0000_s110832"/>
                </a:ext>
                <a:ext uri="{FF2B5EF4-FFF2-40B4-BE49-F238E27FC236}">
                  <a16:creationId xmlns:a16="http://schemas.microsoft.com/office/drawing/2014/main" id="{00000000-0008-0000-0400-0000F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49</xdr:row>
          <xdr:rowOff>137160</xdr:rowOff>
        </xdr:from>
        <xdr:to>
          <xdr:col>10</xdr:col>
          <xdr:colOff>114300</xdr:colOff>
          <xdr:row>51</xdr:row>
          <xdr:rowOff>45720</xdr:rowOff>
        </xdr:to>
        <xdr:sp macro="" textlink="">
          <xdr:nvSpPr>
            <xdr:cNvPr id="110833" name="Check Box 241" hidden="1">
              <a:extLst>
                <a:ext uri="{63B3BB69-23CF-44E3-9099-C40C66FF867C}">
                  <a14:compatExt spid="_x0000_s110833"/>
                </a:ext>
                <a:ext uri="{FF2B5EF4-FFF2-40B4-BE49-F238E27FC236}">
                  <a16:creationId xmlns:a16="http://schemas.microsoft.com/office/drawing/2014/main" id="{00000000-0008-0000-0400-0000F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51</xdr:row>
          <xdr:rowOff>137160</xdr:rowOff>
        </xdr:from>
        <xdr:to>
          <xdr:col>10</xdr:col>
          <xdr:colOff>114300</xdr:colOff>
          <xdr:row>53</xdr:row>
          <xdr:rowOff>60960</xdr:rowOff>
        </xdr:to>
        <xdr:sp macro="" textlink="">
          <xdr:nvSpPr>
            <xdr:cNvPr id="110834" name="Check Box 242" hidden="1">
              <a:extLst>
                <a:ext uri="{63B3BB69-23CF-44E3-9099-C40C66FF867C}">
                  <a14:compatExt spid="_x0000_s110834"/>
                </a:ext>
                <a:ext uri="{FF2B5EF4-FFF2-40B4-BE49-F238E27FC236}">
                  <a16:creationId xmlns:a16="http://schemas.microsoft.com/office/drawing/2014/main" id="{00000000-0008-0000-0400-0000F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52</xdr:row>
          <xdr:rowOff>137160</xdr:rowOff>
        </xdr:from>
        <xdr:to>
          <xdr:col>10</xdr:col>
          <xdr:colOff>114300</xdr:colOff>
          <xdr:row>54</xdr:row>
          <xdr:rowOff>60960</xdr:rowOff>
        </xdr:to>
        <xdr:sp macro="" textlink="">
          <xdr:nvSpPr>
            <xdr:cNvPr id="110835" name="Check Box 243" hidden="1">
              <a:extLst>
                <a:ext uri="{63B3BB69-23CF-44E3-9099-C40C66FF867C}">
                  <a14:compatExt spid="_x0000_s110835"/>
                </a:ext>
                <a:ext uri="{FF2B5EF4-FFF2-40B4-BE49-F238E27FC236}">
                  <a16:creationId xmlns:a16="http://schemas.microsoft.com/office/drawing/2014/main" id="{00000000-0008-0000-0400-0000F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42</xdr:row>
          <xdr:rowOff>106680</xdr:rowOff>
        </xdr:from>
        <xdr:to>
          <xdr:col>10</xdr:col>
          <xdr:colOff>99060</xdr:colOff>
          <xdr:row>44</xdr:row>
          <xdr:rowOff>22860</xdr:rowOff>
        </xdr:to>
        <xdr:sp macro="" textlink="">
          <xdr:nvSpPr>
            <xdr:cNvPr id="110838" name="Check Box 246" hidden="1">
              <a:extLst>
                <a:ext uri="{63B3BB69-23CF-44E3-9099-C40C66FF867C}">
                  <a14:compatExt spid="_x0000_s110838"/>
                </a:ext>
                <a:ext uri="{FF2B5EF4-FFF2-40B4-BE49-F238E27FC236}">
                  <a16:creationId xmlns:a16="http://schemas.microsoft.com/office/drawing/2014/main" id="{00000000-0008-0000-0400-0000F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114300</xdr:rowOff>
        </xdr:from>
        <xdr:to>
          <xdr:col>2</xdr:col>
          <xdr:colOff>137160</xdr:colOff>
          <xdr:row>45</xdr:row>
          <xdr:rowOff>22860</xdr:rowOff>
        </xdr:to>
        <xdr:sp macro="" textlink="">
          <xdr:nvSpPr>
            <xdr:cNvPr id="110839" name="Check Box 247" hidden="1">
              <a:extLst>
                <a:ext uri="{63B3BB69-23CF-44E3-9099-C40C66FF867C}">
                  <a14:compatExt spid="_x0000_s110839"/>
                </a:ext>
                <a:ext uri="{FF2B5EF4-FFF2-40B4-BE49-F238E27FC236}">
                  <a16:creationId xmlns:a16="http://schemas.microsoft.com/office/drawing/2014/main" id="{00000000-0008-0000-0400-0000F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43</xdr:row>
          <xdr:rowOff>106680</xdr:rowOff>
        </xdr:from>
        <xdr:to>
          <xdr:col>10</xdr:col>
          <xdr:colOff>99060</xdr:colOff>
          <xdr:row>45</xdr:row>
          <xdr:rowOff>22860</xdr:rowOff>
        </xdr:to>
        <xdr:sp macro="" textlink="">
          <xdr:nvSpPr>
            <xdr:cNvPr id="110862" name="Check Box 270" hidden="1">
              <a:extLst>
                <a:ext uri="{63B3BB69-23CF-44E3-9099-C40C66FF867C}">
                  <a14:compatExt spid="_x0000_s110862"/>
                </a:ext>
                <a:ext uri="{FF2B5EF4-FFF2-40B4-BE49-F238E27FC236}">
                  <a16:creationId xmlns:a16="http://schemas.microsoft.com/office/drawing/2014/main" id="{00000000-0008-0000-0400-00000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xdr:row>
          <xdr:rowOff>0</xdr:rowOff>
        </xdr:from>
        <xdr:to>
          <xdr:col>7</xdr:col>
          <xdr:colOff>160020</xdr:colOff>
          <xdr:row>6</xdr:row>
          <xdr:rowOff>60960</xdr:rowOff>
        </xdr:to>
        <xdr:sp macro="" textlink="">
          <xdr:nvSpPr>
            <xdr:cNvPr id="110863" name="Check Box 271" hidden="1">
              <a:extLst>
                <a:ext uri="{63B3BB69-23CF-44E3-9099-C40C66FF867C}">
                  <a14:compatExt spid="_x0000_s110863"/>
                </a:ext>
                <a:ext uri="{FF2B5EF4-FFF2-40B4-BE49-F238E27FC236}">
                  <a16:creationId xmlns:a16="http://schemas.microsoft.com/office/drawing/2014/main" id="{00000000-0008-0000-0400-00000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xdr:row>
          <xdr:rowOff>121920</xdr:rowOff>
        </xdr:from>
        <xdr:to>
          <xdr:col>7</xdr:col>
          <xdr:colOff>160020</xdr:colOff>
          <xdr:row>7</xdr:row>
          <xdr:rowOff>22860</xdr:rowOff>
        </xdr:to>
        <xdr:sp macro="" textlink="">
          <xdr:nvSpPr>
            <xdr:cNvPr id="110864" name="Check Box 272" hidden="1">
              <a:extLst>
                <a:ext uri="{63B3BB69-23CF-44E3-9099-C40C66FF867C}">
                  <a14:compatExt spid="_x0000_s110864"/>
                </a:ext>
                <a:ext uri="{FF2B5EF4-FFF2-40B4-BE49-F238E27FC236}">
                  <a16:creationId xmlns:a16="http://schemas.microsoft.com/office/drawing/2014/main" id="{00000000-0008-0000-0400-00001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9</xdr:row>
          <xdr:rowOff>137160</xdr:rowOff>
        </xdr:from>
        <xdr:to>
          <xdr:col>2</xdr:col>
          <xdr:colOff>137160</xdr:colOff>
          <xdr:row>11</xdr:row>
          <xdr:rowOff>0</xdr:rowOff>
        </xdr:to>
        <xdr:sp macro="" textlink="">
          <xdr:nvSpPr>
            <xdr:cNvPr id="110866" name="Check Box 274" hidden="1">
              <a:extLst>
                <a:ext uri="{63B3BB69-23CF-44E3-9099-C40C66FF867C}">
                  <a14:compatExt spid="_x0000_s110866"/>
                </a:ext>
                <a:ext uri="{FF2B5EF4-FFF2-40B4-BE49-F238E27FC236}">
                  <a16:creationId xmlns:a16="http://schemas.microsoft.com/office/drawing/2014/main" id="{00000000-0008-0000-0400-000012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9</xdr:row>
          <xdr:rowOff>137160</xdr:rowOff>
        </xdr:from>
        <xdr:to>
          <xdr:col>9</xdr:col>
          <xdr:colOff>137160</xdr:colOff>
          <xdr:row>11</xdr:row>
          <xdr:rowOff>0</xdr:rowOff>
        </xdr:to>
        <xdr:sp macro="" textlink="">
          <xdr:nvSpPr>
            <xdr:cNvPr id="110867" name="Check Box 275" hidden="1">
              <a:extLst>
                <a:ext uri="{63B3BB69-23CF-44E3-9099-C40C66FF867C}">
                  <a14:compatExt spid="_x0000_s110867"/>
                </a:ext>
                <a:ext uri="{FF2B5EF4-FFF2-40B4-BE49-F238E27FC236}">
                  <a16:creationId xmlns:a16="http://schemas.microsoft.com/office/drawing/2014/main" id="{00000000-0008-0000-0400-00001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114300</xdr:rowOff>
        </xdr:from>
        <xdr:to>
          <xdr:col>2</xdr:col>
          <xdr:colOff>137160</xdr:colOff>
          <xdr:row>15</xdr:row>
          <xdr:rowOff>45720</xdr:rowOff>
        </xdr:to>
        <xdr:sp macro="" textlink="">
          <xdr:nvSpPr>
            <xdr:cNvPr id="110868" name="Check Box 276" hidden="1">
              <a:extLst>
                <a:ext uri="{63B3BB69-23CF-44E3-9099-C40C66FF867C}">
                  <a14:compatExt spid="_x0000_s110868"/>
                </a:ext>
                <a:ext uri="{FF2B5EF4-FFF2-40B4-BE49-F238E27FC236}">
                  <a16:creationId xmlns:a16="http://schemas.microsoft.com/office/drawing/2014/main" id="{00000000-0008-0000-0400-00001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121920</xdr:rowOff>
        </xdr:from>
        <xdr:to>
          <xdr:col>2</xdr:col>
          <xdr:colOff>137160</xdr:colOff>
          <xdr:row>17</xdr:row>
          <xdr:rowOff>60960</xdr:rowOff>
        </xdr:to>
        <xdr:sp macro="" textlink="">
          <xdr:nvSpPr>
            <xdr:cNvPr id="110869" name="Check Box 277" hidden="1">
              <a:extLst>
                <a:ext uri="{63B3BB69-23CF-44E3-9099-C40C66FF867C}">
                  <a14:compatExt spid="_x0000_s110869"/>
                </a:ext>
                <a:ext uri="{FF2B5EF4-FFF2-40B4-BE49-F238E27FC236}">
                  <a16:creationId xmlns:a16="http://schemas.microsoft.com/office/drawing/2014/main" id="{00000000-0008-0000-0400-00001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16</xdr:row>
          <xdr:rowOff>106680</xdr:rowOff>
        </xdr:from>
        <xdr:to>
          <xdr:col>2</xdr:col>
          <xdr:colOff>137160</xdr:colOff>
          <xdr:row>18</xdr:row>
          <xdr:rowOff>38100</xdr:rowOff>
        </xdr:to>
        <xdr:sp macro="" textlink="">
          <xdr:nvSpPr>
            <xdr:cNvPr id="110870" name="Check Box 278" hidden="1">
              <a:extLst>
                <a:ext uri="{63B3BB69-23CF-44E3-9099-C40C66FF867C}">
                  <a14:compatExt spid="_x0000_s110870"/>
                </a:ext>
                <a:ext uri="{FF2B5EF4-FFF2-40B4-BE49-F238E27FC236}">
                  <a16:creationId xmlns:a16="http://schemas.microsoft.com/office/drawing/2014/main" id="{00000000-0008-0000-0400-000016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114300</xdr:rowOff>
        </xdr:from>
        <xdr:to>
          <xdr:col>2</xdr:col>
          <xdr:colOff>137160</xdr:colOff>
          <xdr:row>19</xdr:row>
          <xdr:rowOff>45720</xdr:rowOff>
        </xdr:to>
        <xdr:sp macro="" textlink="">
          <xdr:nvSpPr>
            <xdr:cNvPr id="110871" name="Check Box 279" hidden="1">
              <a:extLst>
                <a:ext uri="{63B3BB69-23CF-44E3-9099-C40C66FF867C}">
                  <a14:compatExt spid="_x0000_s110871"/>
                </a:ext>
                <a:ext uri="{FF2B5EF4-FFF2-40B4-BE49-F238E27FC236}">
                  <a16:creationId xmlns:a16="http://schemas.microsoft.com/office/drawing/2014/main" id="{00000000-0008-0000-0400-000017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106680</xdr:rowOff>
        </xdr:from>
        <xdr:to>
          <xdr:col>2</xdr:col>
          <xdr:colOff>137160</xdr:colOff>
          <xdr:row>20</xdr:row>
          <xdr:rowOff>38100</xdr:rowOff>
        </xdr:to>
        <xdr:sp macro="" textlink="">
          <xdr:nvSpPr>
            <xdr:cNvPr id="110872" name="Check Box 280" hidden="1">
              <a:extLst>
                <a:ext uri="{63B3BB69-23CF-44E3-9099-C40C66FF867C}">
                  <a14:compatExt spid="_x0000_s110872"/>
                </a:ext>
                <a:ext uri="{FF2B5EF4-FFF2-40B4-BE49-F238E27FC236}">
                  <a16:creationId xmlns:a16="http://schemas.microsoft.com/office/drawing/2014/main" id="{00000000-0008-0000-0400-000018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137160</xdr:rowOff>
        </xdr:from>
        <xdr:to>
          <xdr:col>10</xdr:col>
          <xdr:colOff>114300</xdr:colOff>
          <xdr:row>15</xdr:row>
          <xdr:rowOff>60960</xdr:rowOff>
        </xdr:to>
        <xdr:sp macro="" textlink="">
          <xdr:nvSpPr>
            <xdr:cNvPr id="110873" name="Check Box 281" hidden="1">
              <a:extLst>
                <a:ext uri="{63B3BB69-23CF-44E3-9099-C40C66FF867C}">
                  <a14:compatExt spid="_x0000_s110873"/>
                </a:ext>
                <a:ext uri="{FF2B5EF4-FFF2-40B4-BE49-F238E27FC236}">
                  <a16:creationId xmlns:a16="http://schemas.microsoft.com/office/drawing/2014/main" id="{00000000-0008-0000-0400-000019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137160</xdr:rowOff>
        </xdr:from>
        <xdr:to>
          <xdr:col>10</xdr:col>
          <xdr:colOff>114300</xdr:colOff>
          <xdr:row>15</xdr:row>
          <xdr:rowOff>68580</xdr:rowOff>
        </xdr:to>
        <xdr:sp macro="" textlink="">
          <xdr:nvSpPr>
            <xdr:cNvPr id="110874" name="Check Box 282" hidden="1">
              <a:extLst>
                <a:ext uri="{63B3BB69-23CF-44E3-9099-C40C66FF867C}">
                  <a14:compatExt spid="_x0000_s110874"/>
                </a:ext>
                <a:ext uri="{FF2B5EF4-FFF2-40B4-BE49-F238E27FC236}">
                  <a16:creationId xmlns:a16="http://schemas.microsoft.com/office/drawing/2014/main" id="{00000000-0008-0000-0400-00001A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137160</xdr:rowOff>
        </xdr:from>
        <xdr:to>
          <xdr:col>10</xdr:col>
          <xdr:colOff>114300</xdr:colOff>
          <xdr:row>17</xdr:row>
          <xdr:rowOff>68580</xdr:rowOff>
        </xdr:to>
        <xdr:sp macro="" textlink="">
          <xdr:nvSpPr>
            <xdr:cNvPr id="110875" name="Check Box 283" hidden="1">
              <a:extLst>
                <a:ext uri="{63B3BB69-23CF-44E3-9099-C40C66FF867C}">
                  <a14:compatExt spid="_x0000_s110875"/>
                </a:ext>
                <a:ext uri="{FF2B5EF4-FFF2-40B4-BE49-F238E27FC236}">
                  <a16:creationId xmlns:a16="http://schemas.microsoft.com/office/drawing/2014/main" id="{00000000-0008-0000-0400-00001B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137160</xdr:rowOff>
        </xdr:from>
        <xdr:to>
          <xdr:col>10</xdr:col>
          <xdr:colOff>114300</xdr:colOff>
          <xdr:row>17</xdr:row>
          <xdr:rowOff>68580</xdr:rowOff>
        </xdr:to>
        <xdr:sp macro="" textlink="">
          <xdr:nvSpPr>
            <xdr:cNvPr id="110876" name="Check Box 284" hidden="1">
              <a:extLst>
                <a:ext uri="{63B3BB69-23CF-44E3-9099-C40C66FF867C}">
                  <a14:compatExt spid="_x0000_s110876"/>
                </a:ext>
                <a:ext uri="{FF2B5EF4-FFF2-40B4-BE49-F238E27FC236}">
                  <a16:creationId xmlns:a16="http://schemas.microsoft.com/office/drawing/2014/main" id="{00000000-0008-0000-0400-00001C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17</xdr:row>
          <xdr:rowOff>7620</xdr:rowOff>
        </xdr:from>
        <xdr:to>
          <xdr:col>10</xdr:col>
          <xdr:colOff>99060</xdr:colOff>
          <xdr:row>18</xdr:row>
          <xdr:rowOff>45720</xdr:rowOff>
        </xdr:to>
        <xdr:sp macro="" textlink="">
          <xdr:nvSpPr>
            <xdr:cNvPr id="110877" name="Check Box 285" hidden="1">
              <a:extLst>
                <a:ext uri="{63B3BB69-23CF-44E3-9099-C40C66FF867C}">
                  <a14:compatExt spid="_x0000_s110877"/>
                </a:ext>
                <a:ext uri="{FF2B5EF4-FFF2-40B4-BE49-F238E27FC236}">
                  <a16:creationId xmlns:a16="http://schemas.microsoft.com/office/drawing/2014/main" id="{00000000-0008-0000-0400-00001D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137160</xdr:rowOff>
        </xdr:from>
        <xdr:to>
          <xdr:col>10</xdr:col>
          <xdr:colOff>114300</xdr:colOff>
          <xdr:row>22</xdr:row>
          <xdr:rowOff>68580</xdr:rowOff>
        </xdr:to>
        <xdr:sp macro="" textlink="">
          <xdr:nvSpPr>
            <xdr:cNvPr id="110878" name="Check Box 286" hidden="1">
              <a:extLst>
                <a:ext uri="{63B3BB69-23CF-44E3-9099-C40C66FF867C}">
                  <a14:compatExt spid="_x0000_s110878"/>
                </a:ext>
                <a:ext uri="{FF2B5EF4-FFF2-40B4-BE49-F238E27FC236}">
                  <a16:creationId xmlns:a16="http://schemas.microsoft.com/office/drawing/2014/main" id="{00000000-0008-0000-0400-00001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312420</xdr:colOff>
          <xdr:row>18</xdr:row>
          <xdr:rowOff>83820</xdr:rowOff>
        </xdr:from>
        <xdr:to>
          <xdr:col>10</xdr:col>
          <xdr:colOff>137160</xdr:colOff>
          <xdr:row>20</xdr:row>
          <xdr:rowOff>22860</xdr:rowOff>
        </xdr:to>
        <xdr:sp macro="" textlink="">
          <xdr:nvSpPr>
            <xdr:cNvPr id="110879" name="Check Box 287" hidden="1">
              <a:extLst>
                <a:ext uri="{63B3BB69-23CF-44E3-9099-C40C66FF867C}">
                  <a14:compatExt spid="_x0000_s110879"/>
                </a:ext>
                <a:ext uri="{FF2B5EF4-FFF2-40B4-BE49-F238E27FC236}">
                  <a16:creationId xmlns:a16="http://schemas.microsoft.com/office/drawing/2014/main" id="{00000000-0008-0000-0400-00001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21</xdr:row>
          <xdr:rowOff>106680</xdr:rowOff>
        </xdr:from>
        <xdr:to>
          <xdr:col>10</xdr:col>
          <xdr:colOff>114300</xdr:colOff>
          <xdr:row>23</xdr:row>
          <xdr:rowOff>45720</xdr:rowOff>
        </xdr:to>
        <xdr:sp macro="" textlink="">
          <xdr:nvSpPr>
            <xdr:cNvPr id="110880" name="Check Box 288" hidden="1">
              <a:extLst>
                <a:ext uri="{63B3BB69-23CF-44E3-9099-C40C66FF867C}">
                  <a14:compatExt spid="_x0000_s110880"/>
                </a:ext>
                <a:ext uri="{FF2B5EF4-FFF2-40B4-BE49-F238E27FC236}">
                  <a16:creationId xmlns:a16="http://schemas.microsoft.com/office/drawing/2014/main" id="{00000000-0008-0000-0400-00002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22</xdr:row>
          <xdr:rowOff>114300</xdr:rowOff>
        </xdr:from>
        <xdr:to>
          <xdr:col>10</xdr:col>
          <xdr:colOff>114300</xdr:colOff>
          <xdr:row>24</xdr:row>
          <xdr:rowOff>60960</xdr:rowOff>
        </xdr:to>
        <xdr:sp macro="" textlink="">
          <xdr:nvSpPr>
            <xdr:cNvPr id="110881" name="Check Box 289" hidden="1">
              <a:extLst>
                <a:ext uri="{63B3BB69-23CF-44E3-9099-C40C66FF867C}">
                  <a14:compatExt spid="_x0000_s110881"/>
                </a:ext>
                <a:ext uri="{FF2B5EF4-FFF2-40B4-BE49-F238E27FC236}">
                  <a16:creationId xmlns:a16="http://schemas.microsoft.com/office/drawing/2014/main" id="{00000000-0008-0000-0400-000021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26</xdr:row>
          <xdr:rowOff>137160</xdr:rowOff>
        </xdr:from>
        <xdr:to>
          <xdr:col>10</xdr:col>
          <xdr:colOff>114300</xdr:colOff>
          <xdr:row>28</xdr:row>
          <xdr:rowOff>60960</xdr:rowOff>
        </xdr:to>
        <xdr:sp macro="" textlink="">
          <xdr:nvSpPr>
            <xdr:cNvPr id="110883" name="Check Box 291" hidden="1">
              <a:extLst>
                <a:ext uri="{63B3BB69-23CF-44E3-9099-C40C66FF867C}">
                  <a14:compatExt spid="_x0000_s110883"/>
                </a:ext>
                <a:ext uri="{FF2B5EF4-FFF2-40B4-BE49-F238E27FC236}">
                  <a16:creationId xmlns:a16="http://schemas.microsoft.com/office/drawing/2014/main" id="{00000000-0008-0000-0400-00002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137160</xdr:rowOff>
        </xdr:from>
        <xdr:to>
          <xdr:col>2</xdr:col>
          <xdr:colOff>137160</xdr:colOff>
          <xdr:row>39</xdr:row>
          <xdr:rowOff>22860</xdr:rowOff>
        </xdr:to>
        <xdr:sp macro="" textlink="">
          <xdr:nvSpPr>
            <xdr:cNvPr id="110884" name="Check Box 292" hidden="1">
              <a:extLst>
                <a:ext uri="{63B3BB69-23CF-44E3-9099-C40C66FF867C}">
                  <a14:compatExt spid="_x0000_s110884"/>
                </a:ext>
                <a:ext uri="{FF2B5EF4-FFF2-40B4-BE49-F238E27FC236}">
                  <a16:creationId xmlns:a16="http://schemas.microsoft.com/office/drawing/2014/main" id="{00000000-0008-0000-0400-00002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137160</xdr:rowOff>
        </xdr:from>
        <xdr:to>
          <xdr:col>2</xdr:col>
          <xdr:colOff>137160</xdr:colOff>
          <xdr:row>49</xdr:row>
          <xdr:rowOff>22860</xdr:rowOff>
        </xdr:to>
        <xdr:sp macro="" textlink="">
          <xdr:nvSpPr>
            <xdr:cNvPr id="110885" name="Check Box 293" hidden="1">
              <a:extLst>
                <a:ext uri="{63B3BB69-23CF-44E3-9099-C40C66FF867C}">
                  <a14:compatExt spid="_x0000_s110885"/>
                </a:ext>
                <a:ext uri="{FF2B5EF4-FFF2-40B4-BE49-F238E27FC236}">
                  <a16:creationId xmlns:a16="http://schemas.microsoft.com/office/drawing/2014/main" id="{00000000-0008-0000-0400-00002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0</xdr:row>
          <xdr:rowOff>7620</xdr:rowOff>
        </xdr:from>
        <xdr:to>
          <xdr:col>20</xdr:col>
          <xdr:colOff>426720</xdr:colOff>
          <xdr:row>1</xdr:row>
          <xdr:rowOff>60960</xdr:rowOff>
        </xdr:to>
        <xdr:sp macro="" textlink="">
          <xdr:nvSpPr>
            <xdr:cNvPr id="110887" name="Button 295" hidden="1">
              <a:extLst>
                <a:ext uri="{63B3BB69-23CF-44E3-9099-C40C66FF867C}">
                  <a14:compatExt spid="_x0000_s110887"/>
                </a:ext>
                <a:ext uri="{FF2B5EF4-FFF2-40B4-BE49-F238E27FC236}">
                  <a16:creationId xmlns:a16="http://schemas.microsoft.com/office/drawing/2014/main" id="{00000000-0008-0000-0400-000027B1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60960</xdr:colOff>
          <xdr:row>11</xdr:row>
          <xdr:rowOff>0</xdr:rowOff>
        </xdr:from>
        <xdr:to>
          <xdr:col>12</xdr:col>
          <xdr:colOff>30480</xdr:colOff>
          <xdr:row>12</xdr:row>
          <xdr:rowOff>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5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11</xdr:row>
          <xdr:rowOff>0</xdr:rowOff>
        </xdr:from>
        <xdr:to>
          <xdr:col>19</xdr:col>
          <xdr:colOff>38100</xdr:colOff>
          <xdr:row>12</xdr:row>
          <xdr:rowOff>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5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99060</xdr:colOff>
          <xdr:row>10</xdr:row>
          <xdr:rowOff>137160</xdr:rowOff>
        </xdr:from>
        <xdr:to>
          <xdr:col>26</xdr:col>
          <xdr:colOff>0</xdr:colOff>
          <xdr:row>11</xdr:row>
          <xdr:rowOff>137160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5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22860</xdr:rowOff>
        </xdr:from>
        <xdr:to>
          <xdr:col>11</xdr:col>
          <xdr:colOff>259080</xdr:colOff>
          <xdr:row>29</xdr:row>
          <xdr:rowOff>22860</xdr:rowOff>
        </xdr:to>
        <xdr:sp macro="" textlink="">
          <xdr:nvSpPr>
            <xdr:cNvPr id="129635" name="Check Box 2659" hidden="1">
              <a:extLst>
                <a:ext uri="{63B3BB69-23CF-44E3-9099-C40C66FF867C}">
                  <a14:compatExt spid="_x0000_s129635"/>
                </a:ext>
                <a:ext uri="{FF2B5EF4-FFF2-40B4-BE49-F238E27FC236}">
                  <a16:creationId xmlns:a16="http://schemas.microsoft.com/office/drawing/2014/main" id="{00000000-0008-0000-0500-00006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22860</xdr:rowOff>
        </xdr:from>
        <xdr:to>
          <xdr:col>11</xdr:col>
          <xdr:colOff>259080</xdr:colOff>
          <xdr:row>35</xdr:row>
          <xdr:rowOff>22860</xdr:rowOff>
        </xdr:to>
        <xdr:sp macro="" textlink="">
          <xdr:nvSpPr>
            <xdr:cNvPr id="129636" name="Check Box 2660" hidden="1">
              <a:extLst>
                <a:ext uri="{63B3BB69-23CF-44E3-9099-C40C66FF867C}">
                  <a14:compatExt spid="_x0000_s129636"/>
                </a:ext>
                <a:ext uri="{FF2B5EF4-FFF2-40B4-BE49-F238E27FC236}">
                  <a16:creationId xmlns:a16="http://schemas.microsoft.com/office/drawing/2014/main" id="{00000000-0008-0000-0500-00006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22860</xdr:rowOff>
        </xdr:from>
        <xdr:to>
          <xdr:col>18</xdr:col>
          <xdr:colOff>259080</xdr:colOff>
          <xdr:row>35</xdr:row>
          <xdr:rowOff>22860</xdr:rowOff>
        </xdr:to>
        <xdr:sp macro="" textlink="">
          <xdr:nvSpPr>
            <xdr:cNvPr id="129637" name="Check Box 2661" hidden="1">
              <a:extLst>
                <a:ext uri="{63B3BB69-23CF-44E3-9099-C40C66FF867C}">
                  <a14:compatExt spid="_x0000_s129637"/>
                </a:ext>
                <a:ext uri="{FF2B5EF4-FFF2-40B4-BE49-F238E27FC236}">
                  <a16:creationId xmlns:a16="http://schemas.microsoft.com/office/drawing/2014/main" id="{00000000-0008-0000-0500-00006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22860</xdr:rowOff>
        </xdr:from>
        <xdr:to>
          <xdr:col>18</xdr:col>
          <xdr:colOff>259080</xdr:colOff>
          <xdr:row>29</xdr:row>
          <xdr:rowOff>22860</xdr:rowOff>
        </xdr:to>
        <xdr:sp macro="" textlink="">
          <xdr:nvSpPr>
            <xdr:cNvPr id="129638" name="Check Box 2662" hidden="1">
              <a:extLst>
                <a:ext uri="{63B3BB69-23CF-44E3-9099-C40C66FF867C}">
                  <a14:compatExt spid="_x0000_s129638"/>
                </a:ext>
                <a:ext uri="{FF2B5EF4-FFF2-40B4-BE49-F238E27FC236}">
                  <a16:creationId xmlns:a16="http://schemas.microsoft.com/office/drawing/2014/main" id="{00000000-0008-0000-0500-00006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22860</xdr:rowOff>
        </xdr:from>
        <xdr:to>
          <xdr:col>25</xdr:col>
          <xdr:colOff>259080</xdr:colOff>
          <xdr:row>29</xdr:row>
          <xdr:rowOff>22860</xdr:rowOff>
        </xdr:to>
        <xdr:sp macro="" textlink="">
          <xdr:nvSpPr>
            <xdr:cNvPr id="129639" name="Check Box 2663" hidden="1">
              <a:extLst>
                <a:ext uri="{63B3BB69-23CF-44E3-9099-C40C66FF867C}">
                  <a14:compatExt spid="_x0000_s129639"/>
                </a:ext>
                <a:ext uri="{FF2B5EF4-FFF2-40B4-BE49-F238E27FC236}">
                  <a16:creationId xmlns:a16="http://schemas.microsoft.com/office/drawing/2014/main" id="{00000000-0008-0000-0500-00006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22860</xdr:rowOff>
        </xdr:from>
        <xdr:to>
          <xdr:col>25</xdr:col>
          <xdr:colOff>259080</xdr:colOff>
          <xdr:row>35</xdr:row>
          <xdr:rowOff>22860</xdr:rowOff>
        </xdr:to>
        <xdr:sp macro="" textlink="">
          <xdr:nvSpPr>
            <xdr:cNvPr id="129640" name="Check Box 2664" hidden="1">
              <a:extLst>
                <a:ext uri="{63B3BB69-23CF-44E3-9099-C40C66FF867C}">
                  <a14:compatExt spid="_x0000_s129640"/>
                </a:ext>
                <a:ext uri="{FF2B5EF4-FFF2-40B4-BE49-F238E27FC236}">
                  <a16:creationId xmlns:a16="http://schemas.microsoft.com/office/drawing/2014/main" id="{00000000-0008-0000-0500-00006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46</xdr:row>
          <xdr:rowOff>22860</xdr:rowOff>
        </xdr:from>
        <xdr:to>
          <xdr:col>11</xdr:col>
          <xdr:colOff>259080</xdr:colOff>
          <xdr:row>48</xdr:row>
          <xdr:rowOff>22860</xdr:rowOff>
        </xdr:to>
        <xdr:sp macro="" textlink="">
          <xdr:nvSpPr>
            <xdr:cNvPr id="129641" name="Check Box 2665" hidden="1">
              <a:extLst>
                <a:ext uri="{63B3BB69-23CF-44E3-9099-C40C66FF867C}">
                  <a14:compatExt spid="_x0000_s129641"/>
                </a:ext>
                <a:ext uri="{FF2B5EF4-FFF2-40B4-BE49-F238E27FC236}">
                  <a16:creationId xmlns:a16="http://schemas.microsoft.com/office/drawing/2014/main" id="{00000000-0008-0000-0500-00006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46</xdr:row>
          <xdr:rowOff>22860</xdr:rowOff>
        </xdr:from>
        <xdr:to>
          <xdr:col>18</xdr:col>
          <xdr:colOff>259080</xdr:colOff>
          <xdr:row>48</xdr:row>
          <xdr:rowOff>22860</xdr:rowOff>
        </xdr:to>
        <xdr:sp macro="" textlink="">
          <xdr:nvSpPr>
            <xdr:cNvPr id="129642" name="Check Box 2666" hidden="1">
              <a:extLst>
                <a:ext uri="{63B3BB69-23CF-44E3-9099-C40C66FF867C}">
                  <a14:compatExt spid="_x0000_s129642"/>
                </a:ext>
                <a:ext uri="{FF2B5EF4-FFF2-40B4-BE49-F238E27FC236}">
                  <a16:creationId xmlns:a16="http://schemas.microsoft.com/office/drawing/2014/main" id="{00000000-0008-0000-0500-00006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46</xdr:row>
          <xdr:rowOff>22860</xdr:rowOff>
        </xdr:from>
        <xdr:to>
          <xdr:col>25</xdr:col>
          <xdr:colOff>259080</xdr:colOff>
          <xdr:row>48</xdr:row>
          <xdr:rowOff>22860</xdr:rowOff>
        </xdr:to>
        <xdr:sp macro="" textlink="">
          <xdr:nvSpPr>
            <xdr:cNvPr id="129643" name="Check Box 2667" hidden="1">
              <a:extLst>
                <a:ext uri="{63B3BB69-23CF-44E3-9099-C40C66FF867C}">
                  <a14:compatExt spid="_x0000_s129643"/>
                </a:ext>
                <a:ext uri="{FF2B5EF4-FFF2-40B4-BE49-F238E27FC236}">
                  <a16:creationId xmlns:a16="http://schemas.microsoft.com/office/drawing/2014/main" id="{00000000-0008-0000-0500-00006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52</xdr:row>
          <xdr:rowOff>22860</xdr:rowOff>
        </xdr:from>
        <xdr:to>
          <xdr:col>25</xdr:col>
          <xdr:colOff>259080</xdr:colOff>
          <xdr:row>54</xdr:row>
          <xdr:rowOff>22860</xdr:rowOff>
        </xdr:to>
        <xdr:sp macro="" textlink="">
          <xdr:nvSpPr>
            <xdr:cNvPr id="129644" name="Check Box 2668" hidden="1">
              <a:extLst>
                <a:ext uri="{63B3BB69-23CF-44E3-9099-C40C66FF867C}">
                  <a14:compatExt spid="_x0000_s129644"/>
                </a:ext>
                <a:ext uri="{FF2B5EF4-FFF2-40B4-BE49-F238E27FC236}">
                  <a16:creationId xmlns:a16="http://schemas.microsoft.com/office/drawing/2014/main" id="{00000000-0008-0000-0500-00006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58</xdr:row>
          <xdr:rowOff>22860</xdr:rowOff>
        </xdr:from>
        <xdr:to>
          <xdr:col>25</xdr:col>
          <xdr:colOff>259080</xdr:colOff>
          <xdr:row>60</xdr:row>
          <xdr:rowOff>22860</xdr:rowOff>
        </xdr:to>
        <xdr:sp macro="" textlink="">
          <xdr:nvSpPr>
            <xdr:cNvPr id="129645" name="Check Box 2669" hidden="1">
              <a:extLst>
                <a:ext uri="{63B3BB69-23CF-44E3-9099-C40C66FF867C}">
                  <a14:compatExt spid="_x0000_s129645"/>
                </a:ext>
                <a:ext uri="{FF2B5EF4-FFF2-40B4-BE49-F238E27FC236}">
                  <a16:creationId xmlns:a16="http://schemas.microsoft.com/office/drawing/2014/main" id="{00000000-0008-0000-0500-00006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58</xdr:row>
          <xdr:rowOff>22860</xdr:rowOff>
        </xdr:from>
        <xdr:to>
          <xdr:col>18</xdr:col>
          <xdr:colOff>259080</xdr:colOff>
          <xdr:row>60</xdr:row>
          <xdr:rowOff>22860</xdr:rowOff>
        </xdr:to>
        <xdr:sp macro="" textlink="">
          <xdr:nvSpPr>
            <xdr:cNvPr id="129646" name="Check Box 2670" hidden="1">
              <a:extLst>
                <a:ext uri="{63B3BB69-23CF-44E3-9099-C40C66FF867C}">
                  <a14:compatExt spid="_x0000_s129646"/>
                </a:ext>
                <a:ext uri="{FF2B5EF4-FFF2-40B4-BE49-F238E27FC236}">
                  <a16:creationId xmlns:a16="http://schemas.microsoft.com/office/drawing/2014/main" id="{00000000-0008-0000-0500-00006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52</xdr:row>
          <xdr:rowOff>22860</xdr:rowOff>
        </xdr:from>
        <xdr:to>
          <xdr:col>18</xdr:col>
          <xdr:colOff>259080</xdr:colOff>
          <xdr:row>54</xdr:row>
          <xdr:rowOff>22860</xdr:rowOff>
        </xdr:to>
        <xdr:sp macro="" textlink="">
          <xdr:nvSpPr>
            <xdr:cNvPr id="129647" name="Check Box 2671" hidden="1">
              <a:extLst>
                <a:ext uri="{63B3BB69-23CF-44E3-9099-C40C66FF867C}">
                  <a14:compatExt spid="_x0000_s129647"/>
                </a:ext>
                <a:ext uri="{FF2B5EF4-FFF2-40B4-BE49-F238E27FC236}">
                  <a16:creationId xmlns:a16="http://schemas.microsoft.com/office/drawing/2014/main" id="{00000000-0008-0000-0500-00006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52</xdr:row>
          <xdr:rowOff>22860</xdr:rowOff>
        </xdr:from>
        <xdr:to>
          <xdr:col>11</xdr:col>
          <xdr:colOff>259080</xdr:colOff>
          <xdr:row>54</xdr:row>
          <xdr:rowOff>22860</xdr:rowOff>
        </xdr:to>
        <xdr:sp macro="" textlink="">
          <xdr:nvSpPr>
            <xdr:cNvPr id="129648" name="Check Box 2672" hidden="1">
              <a:extLst>
                <a:ext uri="{63B3BB69-23CF-44E3-9099-C40C66FF867C}">
                  <a14:compatExt spid="_x0000_s129648"/>
                </a:ext>
                <a:ext uri="{FF2B5EF4-FFF2-40B4-BE49-F238E27FC236}">
                  <a16:creationId xmlns:a16="http://schemas.microsoft.com/office/drawing/2014/main" id="{00000000-0008-0000-0500-00007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58</xdr:row>
          <xdr:rowOff>22860</xdr:rowOff>
        </xdr:from>
        <xdr:to>
          <xdr:col>11</xdr:col>
          <xdr:colOff>259080</xdr:colOff>
          <xdr:row>60</xdr:row>
          <xdr:rowOff>22860</xdr:rowOff>
        </xdr:to>
        <xdr:sp macro="" textlink="">
          <xdr:nvSpPr>
            <xdr:cNvPr id="129649" name="Check Box 2673" hidden="1">
              <a:extLst>
                <a:ext uri="{63B3BB69-23CF-44E3-9099-C40C66FF867C}">
                  <a14:compatExt spid="_x0000_s129649"/>
                </a:ext>
                <a:ext uri="{FF2B5EF4-FFF2-40B4-BE49-F238E27FC236}">
                  <a16:creationId xmlns:a16="http://schemas.microsoft.com/office/drawing/2014/main" id="{00000000-0008-0000-0500-00007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65</xdr:row>
          <xdr:rowOff>22860</xdr:rowOff>
        </xdr:from>
        <xdr:to>
          <xdr:col>11</xdr:col>
          <xdr:colOff>259080</xdr:colOff>
          <xdr:row>67</xdr:row>
          <xdr:rowOff>22860</xdr:rowOff>
        </xdr:to>
        <xdr:sp macro="" textlink="">
          <xdr:nvSpPr>
            <xdr:cNvPr id="129650" name="Check Box 2674" hidden="1">
              <a:extLst>
                <a:ext uri="{63B3BB69-23CF-44E3-9099-C40C66FF867C}">
                  <a14:compatExt spid="_x0000_s129650"/>
                </a:ext>
                <a:ext uri="{FF2B5EF4-FFF2-40B4-BE49-F238E27FC236}">
                  <a16:creationId xmlns:a16="http://schemas.microsoft.com/office/drawing/2014/main" id="{00000000-0008-0000-0500-00007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65</xdr:row>
          <xdr:rowOff>22860</xdr:rowOff>
        </xdr:from>
        <xdr:to>
          <xdr:col>18</xdr:col>
          <xdr:colOff>259080</xdr:colOff>
          <xdr:row>67</xdr:row>
          <xdr:rowOff>22860</xdr:rowOff>
        </xdr:to>
        <xdr:sp macro="" textlink="">
          <xdr:nvSpPr>
            <xdr:cNvPr id="129651" name="Check Box 2675" hidden="1">
              <a:extLst>
                <a:ext uri="{63B3BB69-23CF-44E3-9099-C40C66FF867C}">
                  <a14:compatExt spid="_x0000_s129651"/>
                </a:ext>
                <a:ext uri="{FF2B5EF4-FFF2-40B4-BE49-F238E27FC236}">
                  <a16:creationId xmlns:a16="http://schemas.microsoft.com/office/drawing/2014/main" id="{00000000-0008-0000-0500-00007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65</xdr:row>
          <xdr:rowOff>22860</xdr:rowOff>
        </xdr:from>
        <xdr:to>
          <xdr:col>25</xdr:col>
          <xdr:colOff>259080</xdr:colOff>
          <xdr:row>67</xdr:row>
          <xdr:rowOff>22860</xdr:rowOff>
        </xdr:to>
        <xdr:sp macro="" textlink="">
          <xdr:nvSpPr>
            <xdr:cNvPr id="129652" name="Check Box 2676" hidden="1">
              <a:extLst>
                <a:ext uri="{63B3BB69-23CF-44E3-9099-C40C66FF867C}">
                  <a14:compatExt spid="_x0000_s129652"/>
                </a:ext>
                <a:ext uri="{FF2B5EF4-FFF2-40B4-BE49-F238E27FC236}">
                  <a16:creationId xmlns:a16="http://schemas.microsoft.com/office/drawing/2014/main" id="{00000000-0008-0000-0500-00007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71</xdr:row>
          <xdr:rowOff>22860</xdr:rowOff>
        </xdr:from>
        <xdr:to>
          <xdr:col>25</xdr:col>
          <xdr:colOff>259080</xdr:colOff>
          <xdr:row>73</xdr:row>
          <xdr:rowOff>22860</xdr:rowOff>
        </xdr:to>
        <xdr:sp macro="" textlink="">
          <xdr:nvSpPr>
            <xdr:cNvPr id="129653" name="Check Box 2677" hidden="1">
              <a:extLst>
                <a:ext uri="{63B3BB69-23CF-44E3-9099-C40C66FF867C}">
                  <a14:compatExt spid="_x0000_s129653"/>
                </a:ext>
                <a:ext uri="{FF2B5EF4-FFF2-40B4-BE49-F238E27FC236}">
                  <a16:creationId xmlns:a16="http://schemas.microsoft.com/office/drawing/2014/main" id="{00000000-0008-0000-0500-00007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71</xdr:row>
          <xdr:rowOff>22860</xdr:rowOff>
        </xdr:from>
        <xdr:to>
          <xdr:col>18</xdr:col>
          <xdr:colOff>259080</xdr:colOff>
          <xdr:row>73</xdr:row>
          <xdr:rowOff>22860</xdr:rowOff>
        </xdr:to>
        <xdr:sp macro="" textlink="">
          <xdr:nvSpPr>
            <xdr:cNvPr id="129654" name="Check Box 2678" hidden="1">
              <a:extLst>
                <a:ext uri="{63B3BB69-23CF-44E3-9099-C40C66FF867C}">
                  <a14:compatExt spid="_x0000_s129654"/>
                </a:ext>
                <a:ext uri="{FF2B5EF4-FFF2-40B4-BE49-F238E27FC236}">
                  <a16:creationId xmlns:a16="http://schemas.microsoft.com/office/drawing/2014/main" id="{00000000-0008-0000-0500-00007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71</xdr:row>
          <xdr:rowOff>22860</xdr:rowOff>
        </xdr:from>
        <xdr:to>
          <xdr:col>11</xdr:col>
          <xdr:colOff>259080</xdr:colOff>
          <xdr:row>73</xdr:row>
          <xdr:rowOff>22860</xdr:rowOff>
        </xdr:to>
        <xdr:sp macro="" textlink="">
          <xdr:nvSpPr>
            <xdr:cNvPr id="129655" name="Check Box 2679" hidden="1">
              <a:extLst>
                <a:ext uri="{63B3BB69-23CF-44E3-9099-C40C66FF867C}">
                  <a14:compatExt spid="_x0000_s129655"/>
                </a:ext>
                <a:ext uri="{FF2B5EF4-FFF2-40B4-BE49-F238E27FC236}">
                  <a16:creationId xmlns:a16="http://schemas.microsoft.com/office/drawing/2014/main" id="{00000000-0008-0000-0500-00007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2</xdr:col>
      <xdr:colOff>227087</xdr:colOff>
      <xdr:row>0</xdr:row>
      <xdr:rowOff>34022</xdr:rowOff>
    </xdr:from>
    <xdr:to>
      <xdr:col>4</xdr:col>
      <xdr:colOff>1750</xdr:colOff>
      <xdr:row>2</xdr:row>
      <xdr:rowOff>17641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t="2" r="88079" b="-2480"/>
        <a:stretch/>
      </xdr:blipFill>
      <xdr:spPr>
        <a:xfrm>
          <a:off x="696987" y="34022"/>
          <a:ext cx="231863" cy="224183"/>
        </a:xfrm>
        <a:prstGeom prst="rect">
          <a:avLst/>
        </a:prstGeom>
      </xdr:spPr>
    </xdr:pic>
    <xdr:clientData/>
  </xdr:twoCellAnchor>
  <mc:AlternateContent xmlns:mc="http://schemas.openxmlformats.org/markup-compatibility/2006">
    <mc:Choice xmlns:a14="http://schemas.microsoft.com/office/drawing/2010/main" Requires="a14">
      <xdr:twoCellAnchor>
        <xdr:from>
          <xdr:col>11</xdr:col>
          <xdr:colOff>38100</xdr:colOff>
          <xdr:row>39</xdr:row>
          <xdr:rowOff>22860</xdr:rowOff>
        </xdr:from>
        <xdr:to>
          <xdr:col>11</xdr:col>
          <xdr:colOff>259080</xdr:colOff>
          <xdr:row>41</xdr:row>
          <xdr:rowOff>22860</xdr:rowOff>
        </xdr:to>
        <xdr:sp macro="" textlink="">
          <xdr:nvSpPr>
            <xdr:cNvPr id="129970" name="Check Box 2994" hidden="1">
              <a:extLst>
                <a:ext uri="{63B3BB69-23CF-44E3-9099-C40C66FF867C}">
                  <a14:compatExt spid="_x0000_s129970"/>
                </a:ext>
                <a:ext uri="{FF2B5EF4-FFF2-40B4-BE49-F238E27FC236}">
                  <a16:creationId xmlns:a16="http://schemas.microsoft.com/office/drawing/2014/main" id="{00000000-0008-0000-0500-0000B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39</xdr:row>
          <xdr:rowOff>22860</xdr:rowOff>
        </xdr:from>
        <xdr:to>
          <xdr:col>18</xdr:col>
          <xdr:colOff>259080</xdr:colOff>
          <xdr:row>41</xdr:row>
          <xdr:rowOff>22860</xdr:rowOff>
        </xdr:to>
        <xdr:sp macro="" textlink="">
          <xdr:nvSpPr>
            <xdr:cNvPr id="129971" name="Check Box 2995" hidden="1">
              <a:extLst>
                <a:ext uri="{63B3BB69-23CF-44E3-9099-C40C66FF867C}">
                  <a14:compatExt spid="_x0000_s129971"/>
                </a:ext>
                <a:ext uri="{FF2B5EF4-FFF2-40B4-BE49-F238E27FC236}">
                  <a16:creationId xmlns:a16="http://schemas.microsoft.com/office/drawing/2014/main" id="{00000000-0008-0000-0500-0000B3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39</xdr:row>
          <xdr:rowOff>22860</xdr:rowOff>
        </xdr:from>
        <xdr:to>
          <xdr:col>25</xdr:col>
          <xdr:colOff>259080</xdr:colOff>
          <xdr:row>41</xdr:row>
          <xdr:rowOff>22860</xdr:rowOff>
        </xdr:to>
        <xdr:sp macro="" textlink="">
          <xdr:nvSpPr>
            <xdr:cNvPr id="129972" name="Check Box 2996" hidden="1">
              <a:extLst>
                <a:ext uri="{63B3BB69-23CF-44E3-9099-C40C66FF867C}">
                  <a14:compatExt spid="_x0000_s129972"/>
                </a:ext>
                <a:ext uri="{FF2B5EF4-FFF2-40B4-BE49-F238E27FC236}">
                  <a16:creationId xmlns:a16="http://schemas.microsoft.com/office/drawing/2014/main" id="{00000000-0008-0000-0500-0000B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0</xdr:col>
      <xdr:colOff>25231</xdr:colOff>
      <xdr:row>0</xdr:row>
      <xdr:rowOff>30279</xdr:rowOff>
    </xdr:from>
    <xdr:to>
      <xdr:col>2</xdr:col>
      <xdr:colOff>211947</xdr:colOff>
      <xdr:row>2</xdr:row>
      <xdr:rowOff>18945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5231" y="30279"/>
          <a:ext cx="669316" cy="2330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60960</xdr:colOff>
          <xdr:row>11</xdr:row>
          <xdr:rowOff>0</xdr:rowOff>
        </xdr:from>
        <xdr:to>
          <xdr:col>12</xdr:col>
          <xdr:colOff>30480</xdr:colOff>
          <xdr:row>12</xdr:row>
          <xdr:rowOff>0</xdr:rowOff>
        </xdr:to>
        <xdr:sp macro="" textlink="">
          <xdr:nvSpPr>
            <xdr:cNvPr id="400385" name="Check Box 1" hidden="1">
              <a:extLst>
                <a:ext uri="{63B3BB69-23CF-44E3-9099-C40C66FF867C}">
                  <a14:compatExt spid="_x0000_s400385"/>
                </a:ext>
                <a:ext uri="{FF2B5EF4-FFF2-40B4-BE49-F238E27FC236}">
                  <a16:creationId xmlns:a16="http://schemas.microsoft.com/office/drawing/2014/main" id="{00000000-0008-0000-0600-00000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11</xdr:row>
          <xdr:rowOff>0</xdr:rowOff>
        </xdr:from>
        <xdr:to>
          <xdr:col>19</xdr:col>
          <xdr:colOff>38100</xdr:colOff>
          <xdr:row>12</xdr:row>
          <xdr:rowOff>0</xdr:rowOff>
        </xdr:to>
        <xdr:sp macro="" textlink="">
          <xdr:nvSpPr>
            <xdr:cNvPr id="400386" name="Check Box 2" hidden="1">
              <a:extLst>
                <a:ext uri="{63B3BB69-23CF-44E3-9099-C40C66FF867C}">
                  <a14:compatExt spid="_x0000_s400386"/>
                </a:ext>
                <a:ext uri="{FF2B5EF4-FFF2-40B4-BE49-F238E27FC236}">
                  <a16:creationId xmlns:a16="http://schemas.microsoft.com/office/drawing/2014/main" id="{00000000-0008-0000-0600-00000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99060</xdr:colOff>
          <xdr:row>10</xdr:row>
          <xdr:rowOff>137160</xdr:rowOff>
        </xdr:from>
        <xdr:to>
          <xdr:col>26</xdr:col>
          <xdr:colOff>0</xdr:colOff>
          <xdr:row>11</xdr:row>
          <xdr:rowOff>137160</xdr:rowOff>
        </xdr:to>
        <xdr:sp macro="" textlink="">
          <xdr:nvSpPr>
            <xdr:cNvPr id="400387" name="Check Box 3" hidden="1">
              <a:extLst>
                <a:ext uri="{63B3BB69-23CF-44E3-9099-C40C66FF867C}">
                  <a14:compatExt spid="_x0000_s400387"/>
                </a:ext>
                <a:ext uri="{FF2B5EF4-FFF2-40B4-BE49-F238E27FC236}">
                  <a16:creationId xmlns:a16="http://schemas.microsoft.com/office/drawing/2014/main" id="{00000000-0008-0000-0600-00000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28</xdr:row>
          <xdr:rowOff>22860</xdr:rowOff>
        </xdr:from>
        <xdr:to>
          <xdr:col>11</xdr:col>
          <xdr:colOff>259080</xdr:colOff>
          <xdr:row>30</xdr:row>
          <xdr:rowOff>22860</xdr:rowOff>
        </xdr:to>
        <xdr:sp macro="" textlink="">
          <xdr:nvSpPr>
            <xdr:cNvPr id="400388" name="Check Box 4" hidden="1">
              <a:extLst>
                <a:ext uri="{63B3BB69-23CF-44E3-9099-C40C66FF867C}">
                  <a14:compatExt spid="_x0000_s400388"/>
                </a:ext>
                <a:ext uri="{FF2B5EF4-FFF2-40B4-BE49-F238E27FC236}">
                  <a16:creationId xmlns:a16="http://schemas.microsoft.com/office/drawing/2014/main" id="{00000000-0008-0000-0600-00000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34</xdr:row>
          <xdr:rowOff>22860</xdr:rowOff>
        </xdr:from>
        <xdr:to>
          <xdr:col>11</xdr:col>
          <xdr:colOff>259080</xdr:colOff>
          <xdr:row>36</xdr:row>
          <xdr:rowOff>22860</xdr:rowOff>
        </xdr:to>
        <xdr:sp macro="" textlink="">
          <xdr:nvSpPr>
            <xdr:cNvPr id="400390" name="Check Box 6" hidden="1">
              <a:extLst>
                <a:ext uri="{63B3BB69-23CF-44E3-9099-C40C66FF867C}">
                  <a14:compatExt spid="_x0000_s400390"/>
                </a:ext>
                <a:ext uri="{FF2B5EF4-FFF2-40B4-BE49-F238E27FC236}">
                  <a16:creationId xmlns:a16="http://schemas.microsoft.com/office/drawing/2014/main" id="{00000000-0008-0000-0600-000006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28</xdr:row>
          <xdr:rowOff>22860</xdr:rowOff>
        </xdr:from>
        <xdr:to>
          <xdr:col>18</xdr:col>
          <xdr:colOff>259080</xdr:colOff>
          <xdr:row>30</xdr:row>
          <xdr:rowOff>22860</xdr:rowOff>
        </xdr:to>
        <xdr:sp macro="" textlink="">
          <xdr:nvSpPr>
            <xdr:cNvPr id="400391" name="Check Box 7" hidden="1">
              <a:extLst>
                <a:ext uri="{63B3BB69-23CF-44E3-9099-C40C66FF867C}">
                  <a14:compatExt spid="_x0000_s400391"/>
                </a:ext>
                <a:ext uri="{FF2B5EF4-FFF2-40B4-BE49-F238E27FC236}">
                  <a16:creationId xmlns:a16="http://schemas.microsoft.com/office/drawing/2014/main" id="{00000000-0008-0000-0600-000007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34</xdr:row>
          <xdr:rowOff>22860</xdr:rowOff>
        </xdr:from>
        <xdr:to>
          <xdr:col>18</xdr:col>
          <xdr:colOff>259080</xdr:colOff>
          <xdr:row>36</xdr:row>
          <xdr:rowOff>22860</xdr:rowOff>
        </xdr:to>
        <xdr:sp macro="" textlink="">
          <xdr:nvSpPr>
            <xdr:cNvPr id="400392" name="Check Box 8" hidden="1">
              <a:extLst>
                <a:ext uri="{63B3BB69-23CF-44E3-9099-C40C66FF867C}">
                  <a14:compatExt spid="_x0000_s400392"/>
                </a:ext>
                <a:ext uri="{FF2B5EF4-FFF2-40B4-BE49-F238E27FC236}">
                  <a16:creationId xmlns:a16="http://schemas.microsoft.com/office/drawing/2014/main" id="{00000000-0008-0000-0600-000008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34</xdr:row>
          <xdr:rowOff>22860</xdr:rowOff>
        </xdr:from>
        <xdr:to>
          <xdr:col>25</xdr:col>
          <xdr:colOff>259080</xdr:colOff>
          <xdr:row>36</xdr:row>
          <xdr:rowOff>22860</xdr:rowOff>
        </xdr:to>
        <xdr:sp macro="" textlink="">
          <xdr:nvSpPr>
            <xdr:cNvPr id="400393" name="Check Box 9" hidden="1">
              <a:extLst>
                <a:ext uri="{63B3BB69-23CF-44E3-9099-C40C66FF867C}">
                  <a14:compatExt spid="_x0000_s400393"/>
                </a:ext>
                <a:ext uri="{FF2B5EF4-FFF2-40B4-BE49-F238E27FC236}">
                  <a16:creationId xmlns:a16="http://schemas.microsoft.com/office/drawing/2014/main" id="{00000000-0008-0000-0600-00000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28</xdr:row>
          <xdr:rowOff>22860</xdr:rowOff>
        </xdr:from>
        <xdr:to>
          <xdr:col>25</xdr:col>
          <xdr:colOff>259080</xdr:colOff>
          <xdr:row>30</xdr:row>
          <xdr:rowOff>22860</xdr:rowOff>
        </xdr:to>
        <xdr:sp macro="" textlink="">
          <xdr:nvSpPr>
            <xdr:cNvPr id="400394" name="Check Box 10" hidden="1">
              <a:extLst>
                <a:ext uri="{63B3BB69-23CF-44E3-9099-C40C66FF867C}">
                  <a14:compatExt spid="_x0000_s400394"/>
                </a:ext>
                <a:ext uri="{FF2B5EF4-FFF2-40B4-BE49-F238E27FC236}">
                  <a16:creationId xmlns:a16="http://schemas.microsoft.com/office/drawing/2014/main" id="{00000000-0008-0000-0600-00000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40</xdr:row>
          <xdr:rowOff>22860</xdr:rowOff>
        </xdr:from>
        <xdr:to>
          <xdr:col>11</xdr:col>
          <xdr:colOff>259080</xdr:colOff>
          <xdr:row>42</xdr:row>
          <xdr:rowOff>22860</xdr:rowOff>
        </xdr:to>
        <xdr:sp macro="" textlink="">
          <xdr:nvSpPr>
            <xdr:cNvPr id="400395" name="Check Box 11" hidden="1">
              <a:extLst>
                <a:ext uri="{63B3BB69-23CF-44E3-9099-C40C66FF867C}">
                  <a14:compatExt spid="_x0000_s400395"/>
                </a:ext>
                <a:ext uri="{FF2B5EF4-FFF2-40B4-BE49-F238E27FC236}">
                  <a16:creationId xmlns:a16="http://schemas.microsoft.com/office/drawing/2014/main" id="{00000000-0008-0000-0600-00000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40</xdr:row>
          <xdr:rowOff>22860</xdr:rowOff>
        </xdr:from>
        <xdr:to>
          <xdr:col>18</xdr:col>
          <xdr:colOff>259080</xdr:colOff>
          <xdr:row>42</xdr:row>
          <xdr:rowOff>22860</xdr:rowOff>
        </xdr:to>
        <xdr:sp macro="" textlink="">
          <xdr:nvSpPr>
            <xdr:cNvPr id="400396" name="Check Box 12" hidden="1">
              <a:extLst>
                <a:ext uri="{63B3BB69-23CF-44E3-9099-C40C66FF867C}">
                  <a14:compatExt spid="_x0000_s400396"/>
                </a:ext>
                <a:ext uri="{FF2B5EF4-FFF2-40B4-BE49-F238E27FC236}">
                  <a16:creationId xmlns:a16="http://schemas.microsoft.com/office/drawing/2014/main" id="{00000000-0008-0000-0600-00000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40</xdr:row>
          <xdr:rowOff>22860</xdr:rowOff>
        </xdr:from>
        <xdr:to>
          <xdr:col>25</xdr:col>
          <xdr:colOff>259080</xdr:colOff>
          <xdr:row>42</xdr:row>
          <xdr:rowOff>22860</xdr:rowOff>
        </xdr:to>
        <xdr:sp macro="" textlink="">
          <xdr:nvSpPr>
            <xdr:cNvPr id="400397" name="Check Box 13" hidden="1">
              <a:extLst>
                <a:ext uri="{63B3BB69-23CF-44E3-9099-C40C66FF867C}">
                  <a14:compatExt spid="_x0000_s400397"/>
                </a:ext>
                <a:ext uri="{FF2B5EF4-FFF2-40B4-BE49-F238E27FC236}">
                  <a16:creationId xmlns:a16="http://schemas.microsoft.com/office/drawing/2014/main" id="{00000000-0008-0000-0600-00000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46</xdr:row>
          <xdr:rowOff>22860</xdr:rowOff>
        </xdr:from>
        <xdr:to>
          <xdr:col>25</xdr:col>
          <xdr:colOff>259080</xdr:colOff>
          <xdr:row>48</xdr:row>
          <xdr:rowOff>22860</xdr:rowOff>
        </xdr:to>
        <xdr:sp macro="" textlink="">
          <xdr:nvSpPr>
            <xdr:cNvPr id="400398" name="Check Box 14" hidden="1">
              <a:extLst>
                <a:ext uri="{63B3BB69-23CF-44E3-9099-C40C66FF867C}">
                  <a14:compatExt spid="_x0000_s400398"/>
                </a:ext>
                <a:ext uri="{FF2B5EF4-FFF2-40B4-BE49-F238E27FC236}">
                  <a16:creationId xmlns:a16="http://schemas.microsoft.com/office/drawing/2014/main" id="{00000000-0008-0000-0600-00000E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46</xdr:row>
          <xdr:rowOff>22860</xdr:rowOff>
        </xdr:from>
        <xdr:to>
          <xdr:col>18</xdr:col>
          <xdr:colOff>259080</xdr:colOff>
          <xdr:row>48</xdr:row>
          <xdr:rowOff>22860</xdr:rowOff>
        </xdr:to>
        <xdr:sp macro="" textlink="">
          <xdr:nvSpPr>
            <xdr:cNvPr id="400399" name="Check Box 15" hidden="1">
              <a:extLst>
                <a:ext uri="{63B3BB69-23CF-44E3-9099-C40C66FF867C}">
                  <a14:compatExt spid="_x0000_s400399"/>
                </a:ext>
                <a:ext uri="{FF2B5EF4-FFF2-40B4-BE49-F238E27FC236}">
                  <a16:creationId xmlns:a16="http://schemas.microsoft.com/office/drawing/2014/main" id="{00000000-0008-0000-0600-00000F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46</xdr:row>
          <xdr:rowOff>22860</xdr:rowOff>
        </xdr:from>
        <xdr:to>
          <xdr:col>11</xdr:col>
          <xdr:colOff>259080</xdr:colOff>
          <xdr:row>48</xdr:row>
          <xdr:rowOff>22860</xdr:rowOff>
        </xdr:to>
        <xdr:sp macro="" textlink="">
          <xdr:nvSpPr>
            <xdr:cNvPr id="400400" name="Check Box 16" hidden="1">
              <a:extLst>
                <a:ext uri="{63B3BB69-23CF-44E3-9099-C40C66FF867C}">
                  <a14:compatExt spid="_x0000_s400400"/>
                </a:ext>
                <a:ext uri="{FF2B5EF4-FFF2-40B4-BE49-F238E27FC236}">
                  <a16:creationId xmlns:a16="http://schemas.microsoft.com/office/drawing/2014/main" id="{00000000-0008-0000-0600-000010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53</xdr:row>
          <xdr:rowOff>22860</xdr:rowOff>
        </xdr:from>
        <xdr:to>
          <xdr:col>11</xdr:col>
          <xdr:colOff>259080</xdr:colOff>
          <xdr:row>55</xdr:row>
          <xdr:rowOff>22860</xdr:rowOff>
        </xdr:to>
        <xdr:sp macro="" textlink="">
          <xdr:nvSpPr>
            <xdr:cNvPr id="400401" name="Check Box 17" hidden="1">
              <a:extLst>
                <a:ext uri="{63B3BB69-23CF-44E3-9099-C40C66FF867C}">
                  <a14:compatExt spid="_x0000_s400401"/>
                </a:ext>
                <a:ext uri="{FF2B5EF4-FFF2-40B4-BE49-F238E27FC236}">
                  <a16:creationId xmlns:a16="http://schemas.microsoft.com/office/drawing/2014/main" id="{00000000-0008-0000-0600-00001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59</xdr:row>
          <xdr:rowOff>22860</xdr:rowOff>
        </xdr:from>
        <xdr:to>
          <xdr:col>18</xdr:col>
          <xdr:colOff>259080</xdr:colOff>
          <xdr:row>61</xdr:row>
          <xdr:rowOff>22860</xdr:rowOff>
        </xdr:to>
        <xdr:sp macro="" textlink="">
          <xdr:nvSpPr>
            <xdr:cNvPr id="400402" name="Check Box 18" hidden="1">
              <a:extLst>
                <a:ext uri="{63B3BB69-23CF-44E3-9099-C40C66FF867C}">
                  <a14:compatExt spid="_x0000_s400402"/>
                </a:ext>
                <a:ext uri="{FF2B5EF4-FFF2-40B4-BE49-F238E27FC236}">
                  <a16:creationId xmlns:a16="http://schemas.microsoft.com/office/drawing/2014/main" id="{00000000-0008-0000-0600-00001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53</xdr:row>
          <xdr:rowOff>22860</xdr:rowOff>
        </xdr:from>
        <xdr:to>
          <xdr:col>18</xdr:col>
          <xdr:colOff>259080</xdr:colOff>
          <xdr:row>55</xdr:row>
          <xdr:rowOff>22860</xdr:rowOff>
        </xdr:to>
        <xdr:sp macro="" textlink="">
          <xdr:nvSpPr>
            <xdr:cNvPr id="400403" name="Check Box 19" hidden="1">
              <a:extLst>
                <a:ext uri="{63B3BB69-23CF-44E3-9099-C40C66FF867C}">
                  <a14:compatExt spid="_x0000_s400403"/>
                </a:ext>
                <a:ext uri="{FF2B5EF4-FFF2-40B4-BE49-F238E27FC236}">
                  <a16:creationId xmlns:a16="http://schemas.microsoft.com/office/drawing/2014/main" id="{00000000-0008-0000-0600-00001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53</xdr:row>
          <xdr:rowOff>22860</xdr:rowOff>
        </xdr:from>
        <xdr:to>
          <xdr:col>25</xdr:col>
          <xdr:colOff>259080</xdr:colOff>
          <xdr:row>55</xdr:row>
          <xdr:rowOff>22860</xdr:rowOff>
        </xdr:to>
        <xdr:sp macro="" textlink="">
          <xdr:nvSpPr>
            <xdr:cNvPr id="400404" name="Check Box 20" hidden="1">
              <a:extLst>
                <a:ext uri="{63B3BB69-23CF-44E3-9099-C40C66FF867C}">
                  <a14:compatExt spid="_x0000_s400404"/>
                </a:ext>
                <a:ext uri="{FF2B5EF4-FFF2-40B4-BE49-F238E27FC236}">
                  <a16:creationId xmlns:a16="http://schemas.microsoft.com/office/drawing/2014/main" id="{00000000-0008-0000-0600-00001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59</xdr:row>
          <xdr:rowOff>22860</xdr:rowOff>
        </xdr:from>
        <xdr:to>
          <xdr:col>25</xdr:col>
          <xdr:colOff>259080</xdr:colOff>
          <xdr:row>61</xdr:row>
          <xdr:rowOff>22860</xdr:rowOff>
        </xdr:to>
        <xdr:sp macro="" textlink="">
          <xdr:nvSpPr>
            <xdr:cNvPr id="400405" name="Check Box 21" hidden="1">
              <a:extLst>
                <a:ext uri="{63B3BB69-23CF-44E3-9099-C40C66FF867C}">
                  <a14:compatExt spid="_x0000_s400405"/>
                </a:ext>
                <a:ext uri="{FF2B5EF4-FFF2-40B4-BE49-F238E27FC236}">
                  <a16:creationId xmlns:a16="http://schemas.microsoft.com/office/drawing/2014/main" id="{00000000-0008-0000-0600-00001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59</xdr:row>
          <xdr:rowOff>22860</xdr:rowOff>
        </xdr:from>
        <xdr:to>
          <xdr:col>11</xdr:col>
          <xdr:colOff>259080</xdr:colOff>
          <xdr:row>61</xdr:row>
          <xdr:rowOff>22860</xdr:rowOff>
        </xdr:to>
        <xdr:sp macro="" textlink="">
          <xdr:nvSpPr>
            <xdr:cNvPr id="400406" name="Check Box 22" hidden="1">
              <a:extLst>
                <a:ext uri="{63B3BB69-23CF-44E3-9099-C40C66FF867C}">
                  <a14:compatExt spid="_x0000_s400406"/>
                </a:ext>
                <a:ext uri="{FF2B5EF4-FFF2-40B4-BE49-F238E27FC236}">
                  <a16:creationId xmlns:a16="http://schemas.microsoft.com/office/drawing/2014/main" id="{00000000-0008-0000-0600-000016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65</xdr:row>
          <xdr:rowOff>22860</xdr:rowOff>
        </xdr:from>
        <xdr:to>
          <xdr:col>11</xdr:col>
          <xdr:colOff>259080</xdr:colOff>
          <xdr:row>67</xdr:row>
          <xdr:rowOff>22860</xdr:rowOff>
        </xdr:to>
        <xdr:sp macro="" textlink="">
          <xdr:nvSpPr>
            <xdr:cNvPr id="400407" name="Check Box 23" hidden="1">
              <a:extLst>
                <a:ext uri="{63B3BB69-23CF-44E3-9099-C40C66FF867C}">
                  <a14:compatExt spid="_x0000_s400407"/>
                </a:ext>
                <a:ext uri="{FF2B5EF4-FFF2-40B4-BE49-F238E27FC236}">
                  <a16:creationId xmlns:a16="http://schemas.microsoft.com/office/drawing/2014/main" id="{00000000-0008-0000-0600-000017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65</xdr:row>
          <xdr:rowOff>22860</xdr:rowOff>
        </xdr:from>
        <xdr:to>
          <xdr:col>18</xdr:col>
          <xdr:colOff>259080</xdr:colOff>
          <xdr:row>67</xdr:row>
          <xdr:rowOff>22860</xdr:rowOff>
        </xdr:to>
        <xdr:sp macro="" textlink="">
          <xdr:nvSpPr>
            <xdr:cNvPr id="400408" name="Check Box 24" hidden="1">
              <a:extLst>
                <a:ext uri="{63B3BB69-23CF-44E3-9099-C40C66FF867C}">
                  <a14:compatExt spid="_x0000_s400408"/>
                </a:ext>
                <a:ext uri="{FF2B5EF4-FFF2-40B4-BE49-F238E27FC236}">
                  <a16:creationId xmlns:a16="http://schemas.microsoft.com/office/drawing/2014/main" id="{00000000-0008-0000-0600-000018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65</xdr:row>
          <xdr:rowOff>22860</xdr:rowOff>
        </xdr:from>
        <xdr:to>
          <xdr:col>25</xdr:col>
          <xdr:colOff>259080</xdr:colOff>
          <xdr:row>67</xdr:row>
          <xdr:rowOff>22860</xdr:rowOff>
        </xdr:to>
        <xdr:sp macro="" textlink="">
          <xdr:nvSpPr>
            <xdr:cNvPr id="400409" name="Check Box 25" hidden="1">
              <a:extLst>
                <a:ext uri="{63B3BB69-23CF-44E3-9099-C40C66FF867C}">
                  <a14:compatExt spid="_x0000_s400409"/>
                </a:ext>
                <a:ext uri="{FF2B5EF4-FFF2-40B4-BE49-F238E27FC236}">
                  <a16:creationId xmlns:a16="http://schemas.microsoft.com/office/drawing/2014/main" id="{00000000-0008-0000-0600-00001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79</xdr:row>
          <xdr:rowOff>22860</xdr:rowOff>
        </xdr:from>
        <xdr:to>
          <xdr:col>11</xdr:col>
          <xdr:colOff>259080</xdr:colOff>
          <xdr:row>81</xdr:row>
          <xdr:rowOff>22860</xdr:rowOff>
        </xdr:to>
        <xdr:sp macro="" textlink="">
          <xdr:nvSpPr>
            <xdr:cNvPr id="400410" name="Check Box 26" hidden="1">
              <a:extLst>
                <a:ext uri="{63B3BB69-23CF-44E3-9099-C40C66FF867C}">
                  <a14:compatExt spid="_x0000_s400410"/>
                </a:ext>
                <a:ext uri="{FF2B5EF4-FFF2-40B4-BE49-F238E27FC236}">
                  <a16:creationId xmlns:a16="http://schemas.microsoft.com/office/drawing/2014/main" id="{00000000-0008-0000-0600-00001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79</xdr:row>
          <xdr:rowOff>22860</xdr:rowOff>
        </xdr:from>
        <xdr:to>
          <xdr:col>18</xdr:col>
          <xdr:colOff>259080</xdr:colOff>
          <xdr:row>81</xdr:row>
          <xdr:rowOff>22860</xdr:rowOff>
        </xdr:to>
        <xdr:sp macro="" textlink="">
          <xdr:nvSpPr>
            <xdr:cNvPr id="400411" name="Check Box 27" hidden="1">
              <a:extLst>
                <a:ext uri="{63B3BB69-23CF-44E3-9099-C40C66FF867C}">
                  <a14:compatExt spid="_x0000_s400411"/>
                </a:ext>
                <a:ext uri="{FF2B5EF4-FFF2-40B4-BE49-F238E27FC236}">
                  <a16:creationId xmlns:a16="http://schemas.microsoft.com/office/drawing/2014/main" id="{00000000-0008-0000-0600-00001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79</xdr:row>
          <xdr:rowOff>22860</xdr:rowOff>
        </xdr:from>
        <xdr:to>
          <xdr:col>25</xdr:col>
          <xdr:colOff>259080</xdr:colOff>
          <xdr:row>81</xdr:row>
          <xdr:rowOff>22860</xdr:rowOff>
        </xdr:to>
        <xdr:sp macro="" textlink="">
          <xdr:nvSpPr>
            <xdr:cNvPr id="400412" name="Check Box 28" hidden="1">
              <a:extLst>
                <a:ext uri="{63B3BB69-23CF-44E3-9099-C40C66FF867C}">
                  <a14:compatExt spid="_x0000_s400412"/>
                </a:ext>
                <a:ext uri="{FF2B5EF4-FFF2-40B4-BE49-F238E27FC236}">
                  <a16:creationId xmlns:a16="http://schemas.microsoft.com/office/drawing/2014/main" id="{00000000-0008-0000-0600-00001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85</xdr:row>
          <xdr:rowOff>22860</xdr:rowOff>
        </xdr:from>
        <xdr:to>
          <xdr:col>25</xdr:col>
          <xdr:colOff>259080</xdr:colOff>
          <xdr:row>87</xdr:row>
          <xdr:rowOff>22860</xdr:rowOff>
        </xdr:to>
        <xdr:sp macro="" textlink="">
          <xdr:nvSpPr>
            <xdr:cNvPr id="400413" name="Check Box 29" hidden="1">
              <a:extLst>
                <a:ext uri="{63B3BB69-23CF-44E3-9099-C40C66FF867C}">
                  <a14:compatExt spid="_x0000_s400413"/>
                </a:ext>
                <a:ext uri="{FF2B5EF4-FFF2-40B4-BE49-F238E27FC236}">
                  <a16:creationId xmlns:a16="http://schemas.microsoft.com/office/drawing/2014/main" id="{00000000-0008-0000-0600-00001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85</xdr:row>
          <xdr:rowOff>22860</xdr:rowOff>
        </xdr:from>
        <xdr:to>
          <xdr:col>18</xdr:col>
          <xdr:colOff>259080</xdr:colOff>
          <xdr:row>87</xdr:row>
          <xdr:rowOff>22860</xdr:rowOff>
        </xdr:to>
        <xdr:sp macro="" textlink="">
          <xdr:nvSpPr>
            <xdr:cNvPr id="400414" name="Check Box 30" hidden="1">
              <a:extLst>
                <a:ext uri="{63B3BB69-23CF-44E3-9099-C40C66FF867C}">
                  <a14:compatExt spid="_x0000_s400414"/>
                </a:ext>
                <a:ext uri="{FF2B5EF4-FFF2-40B4-BE49-F238E27FC236}">
                  <a16:creationId xmlns:a16="http://schemas.microsoft.com/office/drawing/2014/main" id="{00000000-0008-0000-0600-00001E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85</xdr:row>
          <xdr:rowOff>22860</xdr:rowOff>
        </xdr:from>
        <xdr:to>
          <xdr:col>11</xdr:col>
          <xdr:colOff>259080</xdr:colOff>
          <xdr:row>87</xdr:row>
          <xdr:rowOff>22860</xdr:rowOff>
        </xdr:to>
        <xdr:sp macro="" textlink="">
          <xdr:nvSpPr>
            <xdr:cNvPr id="400415" name="Check Box 31" hidden="1">
              <a:extLst>
                <a:ext uri="{63B3BB69-23CF-44E3-9099-C40C66FF867C}">
                  <a14:compatExt spid="_x0000_s400415"/>
                </a:ext>
                <a:ext uri="{FF2B5EF4-FFF2-40B4-BE49-F238E27FC236}">
                  <a16:creationId xmlns:a16="http://schemas.microsoft.com/office/drawing/2014/main" id="{00000000-0008-0000-0600-00001F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92</xdr:row>
          <xdr:rowOff>22860</xdr:rowOff>
        </xdr:from>
        <xdr:to>
          <xdr:col>11</xdr:col>
          <xdr:colOff>259080</xdr:colOff>
          <xdr:row>94</xdr:row>
          <xdr:rowOff>22860</xdr:rowOff>
        </xdr:to>
        <xdr:sp macro="" textlink="">
          <xdr:nvSpPr>
            <xdr:cNvPr id="400416" name="Check Box 32" hidden="1">
              <a:extLst>
                <a:ext uri="{63B3BB69-23CF-44E3-9099-C40C66FF867C}">
                  <a14:compatExt spid="_x0000_s400416"/>
                </a:ext>
                <a:ext uri="{FF2B5EF4-FFF2-40B4-BE49-F238E27FC236}">
                  <a16:creationId xmlns:a16="http://schemas.microsoft.com/office/drawing/2014/main" id="{00000000-0008-0000-0600-000020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98</xdr:row>
          <xdr:rowOff>22860</xdr:rowOff>
        </xdr:from>
        <xdr:to>
          <xdr:col>11</xdr:col>
          <xdr:colOff>259080</xdr:colOff>
          <xdr:row>100</xdr:row>
          <xdr:rowOff>22860</xdr:rowOff>
        </xdr:to>
        <xdr:sp macro="" textlink="">
          <xdr:nvSpPr>
            <xdr:cNvPr id="400417" name="Check Box 33" hidden="1">
              <a:extLst>
                <a:ext uri="{63B3BB69-23CF-44E3-9099-C40C66FF867C}">
                  <a14:compatExt spid="_x0000_s400417"/>
                </a:ext>
                <a:ext uri="{FF2B5EF4-FFF2-40B4-BE49-F238E27FC236}">
                  <a16:creationId xmlns:a16="http://schemas.microsoft.com/office/drawing/2014/main" id="{00000000-0008-0000-0600-00002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98</xdr:row>
          <xdr:rowOff>22860</xdr:rowOff>
        </xdr:from>
        <xdr:to>
          <xdr:col>18</xdr:col>
          <xdr:colOff>259080</xdr:colOff>
          <xdr:row>100</xdr:row>
          <xdr:rowOff>22860</xdr:rowOff>
        </xdr:to>
        <xdr:sp macro="" textlink="">
          <xdr:nvSpPr>
            <xdr:cNvPr id="400418" name="Check Box 34" hidden="1">
              <a:extLst>
                <a:ext uri="{63B3BB69-23CF-44E3-9099-C40C66FF867C}">
                  <a14:compatExt spid="_x0000_s400418"/>
                </a:ext>
                <a:ext uri="{FF2B5EF4-FFF2-40B4-BE49-F238E27FC236}">
                  <a16:creationId xmlns:a16="http://schemas.microsoft.com/office/drawing/2014/main" id="{00000000-0008-0000-0600-00002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92</xdr:row>
          <xdr:rowOff>22860</xdr:rowOff>
        </xdr:from>
        <xdr:to>
          <xdr:col>18</xdr:col>
          <xdr:colOff>259080</xdr:colOff>
          <xdr:row>94</xdr:row>
          <xdr:rowOff>22860</xdr:rowOff>
        </xdr:to>
        <xdr:sp macro="" textlink="">
          <xdr:nvSpPr>
            <xdr:cNvPr id="400419" name="Check Box 35" hidden="1">
              <a:extLst>
                <a:ext uri="{63B3BB69-23CF-44E3-9099-C40C66FF867C}">
                  <a14:compatExt spid="_x0000_s400419"/>
                </a:ext>
                <a:ext uri="{FF2B5EF4-FFF2-40B4-BE49-F238E27FC236}">
                  <a16:creationId xmlns:a16="http://schemas.microsoft.com/office/drawing/2014/main" id="{00000000-0008-0000-0600-00002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92</xdr:row>
          <xdr:rowOff>22860</xdr:rowOff>
        </xdr:from>
        <xdr:to>
          <xdr:col>25</xdr:col>
          <xdr:colOff>259080</xdr:colOff>
          <xdr:row>94</xdr:row>
          <xdr:rowOff>22860</xdr:rowOff>
        </xdr:to>
        <xdr:sp macro="" textlink="">
          <xdr:nvSpPr>
            <xdr:cNvPr id="400420" name="Check Box 36" hidden="1">
              <a:extLst>
                <a:ext uri="{63B3BB69-23CF-44E3-9099-C40C66FF867C}">
                  <a14:compatExt spid="_x0000_s400420"/>
                </a:ext>
                <a:ext uri="{FF2B5EF4-FFF2-40B4-BE49-F238E27FC236}">
                  <a16:creationId xmlns:a16="http://schemas.microsoft.com/office/drawing/2014/main" id="{00000000-0008-0000-0600-00002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98</xdr:row>
          <xdr:rowOff>22860</xdr:rowOff>
        </xdr:from>
        <xdr:to>
          <xdr:col>25</xdr:col>
          <xdr:colOff>259080</xdr:colOff>
          <xdr:row>100</xdr:row>
          <xdr:rowOff>22860</xdr:rowOff>
        </xdr:to>
        <xdr:sp macro="" textlink="">
          <xdr:nvSpPr>
            <xdr:cNvPr id="400421" name="Check Box 37" hidden="1">
              <a:extLst>
                <a:ext uri="{63B3BB69-23CF-44E3-9099-C40C66FF867C}">
                  <a14:compatExt spid="_x0000_s400421"/>
                </a:ext>
                <a:ext uri="{FF2B5EF4-FFF2-40B4-BE49-F238E27FC236}">
                  <a16:creationId xmlns:a16="http://schemas.microsoft.com/office/drawing/2014/main" id="{00000000-0008-0000-0600-00002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111</xdr:row>
          <xdr:rowOff>22860</xdr:rowOff>
        </xdr:from>
        <xdr:to>
          <xdr:col>11</xdr:col>
          <xdr:colOff>259080</xdr:colOff>
          <xdr:row>113</xdr:row>
          <xdr:rowOff>22860</xdr:rowOff>
        </xdr:to>
        <xdr:sp macro="" textlink="">
          <xdr:nvSpPr>
            <xdr:cNvPr id="400422" name="Check Box 38" hidden="1">
              <a:extLst>
                <a:ext uri="{63B3BB69-23CF-44E3-9099-C40C66FF867C}">
                  <a14:compatExt spid="_x0000_s400422"/>
                </a:ext>
                <a:ext uri="{FF2B5EF4-FFF2-40B4-BE49-F238E27FC236}">
                  <a16:creationId xmlns:a16="http://schemas.microsoft.com/office/drawing/2014/main" id="{00000000-0008-0000-0600-000026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111</xdr:row>
          <xdr:rowOff>22860</xdr:rowOff>
        </xdr:from>
        <xdr:to>
          <xdr:col>18</xdr:col>
          <xdr:colOff>259080</xdr:colOff>
          <xdr:row>113</xdr:row>
          <xdr:rowOff>22860</xdr:rowOff>
        </xdr:to>
        <xdr:sp macro="" textlink="">
          <xdr:nvSpPr>
            <xdr:cNvPr id="400423" name="Check Box 39" hidden="1">
              <a:extLst>
                <a:ext uri="{63B3BB69-23CF-44E3-9099-C40C66FF867C}">
                  <a14:compatExt spid="_x0000_s400423"/>
                </a:ext>
                <a:ext uri="{FF2B5EF4-FFF2-40B4-BE49-F238E27FC236}">
                  <a16:creationId xmlns:a16="http://schemas.microsoft.com/office/drawing/2014/main" id="{00000000-0008-0000-0600-000027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111</xdr:row>
          <xdr:rowOff>22860</xdr:rowOff>
        </xdr:from>
        <xdr:to>
          <xdr:col>25</xdr:col>
          <xdr:colOff>259080</xdr:colOff>
          <xdr:row>113</xdr:row>
          <xdr:rowOff>22860</xdr:rowOff>
        </xdr:to>
        <xdr:sp macro="" textlink="">
          <xdr:nvSpPr>
            <xdr:cNvPr id="400424" name="Check Box 40" hidden="1">
              <a:extLst>
                <a:ext uri="{63B3BB69-23CF-44E3-9099-C40C66FF867C}">
                  <a14:compatExt spid="_x0000_s400424"/>
                </a:ext>
                <a:ext uri="{FF2B5EF4-FFF2-40B4-BE49-F238E27FC236}">
                  <a16:creationId xmlns:a16="http://schemas.microsoft.com/office/drawing/2014/main" id="{00000000-0008-0000-0600-000028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117</xdr:row>
          <xdr:rowOff>22860</xdr:rowOff>
        </xdr:from>
        <xdr:to>
          <xdr:col>25</xdr:col>
          <xdr:colOff>259080</xdr:colOff>
          <xdr:row>119</xdr:row>
          <xdr:rowOff>22860</xdr:rowOff>
        </xdr:to>
        <xdr:sp macro="" textlink="">
          <xdr:nvSpPr>
            <xdr:cNvPr id="400425" name="Check Box 41" hidden="1">
              <a:extLst>
                <a:ext uri="{63B3BB69-23CF-44E3-9099-C40C66FF867C}">
                  <a14:compatExt spid="_x0000_s400425"/>
                </a:ext>
                <a:ext uri="{FF2B5EF4-FFF2-40B4-BE49-F238E27FC236}">
                  <a16:creationId xmlns:a16="http://schemas.microsoft.com/office/drawing/2014/main" id="{00000000-0008-0000-0600-00002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123</xdr:row>
          <xdr:rowOff>22860</xdr:rowOff>
        </xdr:from>
        <xdr:to>
          <xdr:col>25</xdr:col>
          <xdr:colOff>259080</xdr:colOff>
          <xdr:row>125</xdr:row>
          <xdr:rowOff>22860</xdr:rowOff>
        </xdr:to>
        <xdr:sp macro="" textlink="">
          <xdr:nvSpPr>
            <xdr:cNvPr id="400426" name="Check Box 42" hidden="1">
              <a:extLst>
                <a:ext uri="{63B3BB69-23CF-44E3-9099-C40C66FF867C}">
                  <a14:compatExt spid="_x0000_s400426"/>
                </a:ext>
                <a:ext uri="{FF2B5EF4-FFF2-40B4-BE49-F238E27FC236}">
                  <a16:creationId xmlns:a16="http://schemas.microsoft.com/office/drawing/2014/main" id="{00000000-0008-0000-0600-00002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123</xdr:row>
          <xdr:rowOff>22860</xdr:rowOff>
        </xdr:from>
        <xdr:to>
          <xdr:col>18</xdr:col>
          <xdr:colOff>259080</xdr:colOff>
          <xdr:row>125</xdr:row>
          <xdr:rowOff>22860</xdr:rowOff>
        </xdr:to>
        <xdr:sp macro="" textlink="">
          <xdr:nvSpPr>
            <xdr:cNvPr id="400427" name="Check Box 43" hidden="1">
              <a:extLst>
                <a:ext uri="{63B3BB69-23CF-44E3-9099-C40C66FF867C}">
                  <a14:compatExt spid="_x0000_s400427"/>
                </a:ext>
                <a:ext uri="{FF2B5EF4-FFF2-40B4-BE49-F238E27FC236}">
                  <a16:creationId xmlns:a16="http://schemas.microsoft.com/office/drawing/2014/main" id="{00000000-0008-0000-0600-00002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117</xdr:row>
          <xdr:rowOff>22860</xdr:rowOff>
        </xdr:from>
        <xdr:to>
          <xdr:col>18</xdr:col>
          <xdr:colOff>259080</xdr:colOff>
          <xdr:row>119</xdr:row>
          <xdr:rowOff>22860</xdr:rowOff>
        </xdr:to>
        <xdr:sp macro="" textlink="">
          <xdr:nvSpPr>
            <xdr:cNvPr id="400428" name="Check Box 44" hidden="1">
              <a:extLst>
                <a:ext uri="{63B3BB69-23CF-44E3-9099-C40C66FF867C}">
                  <a14:compatExt spid="_x0000_s400428"/>
                </a:ext>
                <a:ext uri="{FF2B5EF4-FFF2-40B4-BE49-F238E27FC236}">
                  <a16:creationId xmlns:a16="http://schemas.microsoft.com/office/drawing/2014/main" id="{00000000-0008-0000-0600-00002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117</xdr:row>
          <xdr:rowOff>22860</xdr:rowOff>
        </xdr:from>
        <xdr:to>
          <xdr:col>11</xdr:col>
          <xdr:colOff>259080</xdr:colOff>
          <xdr:row>119</xdr:row>
          <xdr:rowOff>22860</xdr:rowOff>
        </xdr:to>
        <xdr:sp macro="" textlink="">
          <xdr:nvSpPr>
            <xdr:cNvPr id="400429" name="Check Box 45" hidden="1">
              <a:extLst>
                <a:ext uri="{63B3BB69-23CF-44E3-9099-C40C66FF867C}">
                  <a14:compatExt spid="_x0000_s400429"/>
                </a:ext>
                <a:ext uri="{FF2B5EF4-FFF2-40B4-BE49-F238E27FC236}">
                  <a16:creationId xmlns:a16="http://schemas.microsoft.com/office/drawing/2014/main" id="{00000000-0008-0000-0600-00002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123</xdr:row>
          <xdr:rowOff>22860</xdr:rowOff>
        </xdr:from>
        <xdr:to>
          <xdr:col>11</xdr:col>
          <xdr:colOff>259080</xdr:colOff>
          <xdr:row>125</xdr:row>
          <xdr:rowOff>22860</xdr:rowOff>
        </xdr:to>
        <xdr:sp macro="" textlink="">
          <xdr:nvSpPr>
            <xdr:cNvPr id="400430" name="Check Box 46" hidden="1">
              <a:extLst>
                <a:ext uri="{63B3BB69-23CF-44E3-9099-C40C66FF867C}">
                  <a14:compatExt spid="_x0000_s400430"/>
                </a:ext>
                <a:ext uri="{FF2B5EF4-FFF2-40B4-BE49-F238E27FC236}">
                  <a16:creationId xmlns:a16="http://schemas.microsoft.com/office/drawing/2014/main" id="{00000000-0008-0000-0600-00002E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130</xdr:row>
          <xdr:rowOff>22860</xdr:rowOff>
        </xdr:from>
        <xdr:to>
          <xdr:col>11</xdr:col>
          <xdr:colOff>259080</xdr:colOff>
          <xdr:row>132</xdr:row>
          <xdr:rowOff>22860</xdr:rowOff>
        </xdr:to>
        <xdr:sp macro="" textlink="">
          <xdr:nvSpPr>
            <xdr:cNvPr id="400431" name="Check Box 47" hidden="1">
              <a:extLst>
                <a:ext uri="{63B3BB69-23CF-44E3-9099-C40C66FF867C}">
                  <a14:compatExt spid="_x0000_s400431"/>
                </a:ext>
                <a:ext uri="{FF2B5EF4-FFF2-40B4-BE49-F238E27FC236}">
                  <a16:creationId xmlns:a16="http://schemas.microsoft.com/office/drawing/2014/main" id="{00000000-0008-0000-0600-00002F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130</xdr:row>
          <xdr:rowOff>22860</xdr:rowOff>
        </xdr:from>
        <xdr:to>
          <xdr:col>18</xdr:col>
          <xdr:colOff>259080</xdr:colOff>
          <xdr:row>132</xdr:row>
          <xdr:rowOff>22860</xdr:rowOff>
        </xdr:to>
        <xdr:sp macro="" textlink="">
          <xdr:nvSpPr>
            <xdr:cNvPr id="400432" name="Check Box 48" hidden="1">
              <a:extLst>
                <a:ext uri="{63B3BB69-23CF-44E3-9099-C40C66FF867C}">
                  <a14:compatExt spid="_x0000_s400432"/>
                </a:ext>
                <a:ext uri="{FF2B5EF4-FFF2-40B4-BE49-F238E27FC236}">
                  <a16:creationId xmlns:a16="http://schemas.microsoft.com/office/drawing/2014/main" id="{00000000-0008-0000-0600-000030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130</xdr:row>
          <xdr:rowOff>22860</xdr:rowOff>
        </xdr:from>
        <xdr:to>
          <xdr:col>25</xdr:col>
          <xdr:colOff>259080</xdr:colOff>
          <xdr:row>132</xdr:row>
          <xdr:rowOff>22860</xdr:rowOff>
        </xdr:to>
        <xdr:sp macro="" textlink="">
          <xdr:nvSpPr>
            <xdr:cNvPr id="400433" name="Check Box 49" hidden="1">
              <a:extLst>
                <a:ext uri="{63B3BB69-23CF-44E3-9099-C40C66FF867C}">
                  <a14:compatExt spid="_x0000_s400433"/>
                </a:ext>
                <a:ext uri="{FF2B5EF4-FFF2-40B4-BE49-F238E27FC236}">
                  <a16:creationId xmlns:a16="http://schemas.microsoft.com/office/drawing/2014/main" id="{00000000-0008-0000-0600-00003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136</xdr:row>
          <xdr:rowOff>22860</xdr:rowOff>
        </xdr:from>
        <xdr:to>
          <xdr:col>25</xdr:col>
          <xdr:colOff>259080</xdr:colOff>
          <xdr:row>138</xdr:row>
          <xdr:rowOff>22860</xdr:rowOff>
        </xdr:to>
        <xdr:sp macro="" textlink="">
          <xdr:nvSpPr>
            <xdr:cNvPr id="400434" name="Check Box 50" hidden="1">
              <a:extLst>
                <a:ext uri="{63B3BB69-23CF-44E3-9099-C40C66FF867C}">
                  <a14:compatExt spid="_x0000_s400434"/>
                </a:ext>
                <a:ext uri="{FF2B5EF4-FFF2-40B4-BE49-F238E27FC236}">
                  <a16:creationId xmlns:a16="http://schemas.microsoft.com/office/drawing/2014/main" id="{00000000-0008-0000-0600-00003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136</xdr:row>
          <xdr:rowOff>22860</xdr:rowOff>
        </xdr:from>
        <xdr:to>
          <xdr:col>18</xdr:col>
          <xdr:colOff>259080</xdr:colOff>
          <xdr:row>138</xdr:row>
          <xdr:rowOff>22860</xdr:rowOff>
        </xdr:to>
        <xdr:sp macro="" textlink="">
          <xdr:nvSpPr>
            <xdr:cNvPr id="400435" name="Check Box 51" hidden="1">
              <a:extLst>
                <a:ext uri="{63B3BB69-23CF-44E3-9099-C40C66FF867C}">
                  <a14:compatExt spid="_x0000_s400435"/>
                </a:ext>
                <a:ext uri="{FF2B5EF4-FFF2-40B4-BE49-F238E27FC236}">
                  <a16:creationId xmlns:a16="http://schemas.microsoft.com/office/drawing/2014/main" id="{00000000-0008-0000-0600-00003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136</xdr:row>
          <xdr:rowOff>22860</xdr:rowOff>
        </xdr:from>
        <xdr:to>
          <xdr:col>11</xdr:col>
          <xdr:colOff>259080</xdr:colOff>
          <xdr:row>138</xdr:row>
          <xdr:rowOff>22860</xdr:rowOff>
        </xdr:to>
        <xdr:sp macro="" textlink="">
          <xdr:nvSpPr>
            <xdr:cNvPr id="400436" name="Check Box 52" hidden="1">
              <a:extLst>
                <a:ext uri="{63B3BB69-23CF-44E3-9099-C40C66FF867C}">
                  <a14:compatExt spid="_x0000_s400436"/>
                </a:ext>
                <a:ext uri="{FF2B5EF4-FFF2-40B4-BE49-F238E27FC236}">
                  <a16:creationId xmlns:a16="http://schemas.microsoft.com/office/drawing/2014/main" id="{00000000-0008-0000-0600-00003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159</xdr:row>
          <xdr:rowOff>22860</xdr:rowOff>
        </xdr:from>
        <xdr:to>
          <xdr:col>25</xdr:col>
          <xdr:colOff>251460</xdr:colOff>
          <xdr:row>160</xdr:row>
          <xdr:rowOff>76200</xdr:rowOff>
        </xdr:to>
        <xdr:sp macro="" textlink="">
          <xdr:nvSpPr>
            <xdr:cNvPr id="400440" name="Check Box 56" hidden="1">
              <a:extLst>
                <a:ext uri="{63B3BB69-23CF-44E3-9099-C40C66FF867C}">
                  <a14:compatExt spid="_x0000_s400440"/>
                </a:ext>
                <a:ext uri="{FF2B5EF4-FFF2-40B4-BE49-F238E27FC236}">
                  <a16:creationId xmlns:a16="http://schemas.microsoft.com/office/drawing/2014/main" id="{00000000-0008-0000-0600-000038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159</xdr:row>
          <xdr:rowOff>22860</xdr:rowOff>
        </xdr:from>
        <xdr:to>
          <xdr:col>25</xdr:col>
          <xdr:colOff>251460</xdr:colOff>
          <xdr:row>160</xdr:row>
          <xdr:rowOff>76200</xdr:rowOff>
        </xdr:to>
        <xdr:sp macro="" textlink="">
          <xdr:nvSpPr>
            <xdr:cNvPr id="400441" name="Check Box 57" hidden="1">
              <a:extLst>
                <a:ext uri="{63B3BB69-23CF-44E3-9099-C40C66FF867C}">
                  <a14:compatExt spid="_x0000_s400441"/>
                </a:ext>
                <a:ext uri="{FF2B5EF4-FFF2-40B4-BE49-F238E27FC236}">
                  <a16:creationId xmlns:a16="http://schemas.microsoft.com/office/drawing/2014/main" id="{00000000-0008-0000-0600-00003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168</xdr:row>
          <xdr:rowOff>0</xdr:rowOff>
        </xdr:from>
        <xdr:to>
          <xdr:col>25</xdr:col>
          <xdr:colOff>251460</xdr:colOff>
          <xdr:row>168</xdr:row>
          <xdr:rowOff>76200</xdr:rowOff>
        </xdr:to>
        <xdr:sp macro="" textlink="">
          <xdr:nvSpPr>
            <xdr:cNvPr id="400442" name="Check Box 58" hidden="1">
              <a:extLst>
                <a:ext uri="{63B3BB69-23CF-44E3-9099-C40C66FF867C}">
                  <a14:compatExt spid="_x0000_s400442"/>
                </a:ext>
                <a:ext uri="{FF2B5EF4-FFF2-40B4-BE49-F238E27FC236}">
                  <a16:creationId xmlns:a16="http://schemas.microsoft.com/office/drawing/2014/main" id="{00000000-0008-0000-0600-00003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168</xdr:row>
          <xdr:rowOff>0</xdr:rowOff>
        </xdr:from>
        <xdr:to>
          <xdr:col>25</xdr:col>
          <xdr:colOff>251460</xdr:colOff>
          <xdr:row>168</xdr:row>
          <xdr:rowOff>76200</xdr:rowOff>
        </xdr:to>
        <xdr:sp macro="" textlink="">
          <xdr:nvSpPr>
            <xdr:cNvPr id="400443" name="Check Box 59" hidden="1">
              <a:extLst>
                <a:ext uri="{63B3BB69-23CF-44E3-9099-C40C66FF867C}">
                  <a14:compatExt spid="_x0000_s400443"/>
                </a:ext>
                <a:ext uri="{FF2B5EF4-FFF2-40B4-BE49-F238E27FC236}">
                  <a16:creationId xmlns:a16="http://schemas.microsoft.com/office/drawing/2014/main" id="{00000000-0008-0000-0600-00003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251460</xdr:colOff>
          <xdr:row>171</xdr:row>
          <xdr:rowOff>76200</xdr:rowOff>
        </xdr:to>
        <xdr:sp macro="" textlink="">
          <xdr:nvSpPr>
            <xdr:cNvPr id="400444" name="Check Box 60" hidden="1">
              <a:extLst>
                <a:ext uri="{63B3BB69-23CF-44E3-9099-C40C66FF867C}">
                  <a14:compatExt spid="_x0000_s400444"/>
                </a:ext>
                <a:ext uri="{FF2B5EF4-FFF2-40B4-BE49-F238E27FC236}">
                  <a16:creationId xmlns:a16="http://schemas.microsoft.com/office/drawing/2014/main" id="{00000000-0008-0000-0600-00003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251460</xdr:colOff>
          <xdr:row>171</xdr:row>
          <xdr:rowOff>76200</xdr:rowOff>
        </xdr:to>
        <xdr:sp macro="" textlink="">
          <xdr:nvSpPr>
            <xdr:cNvPr id="400445" name="Check Box 61" hidden="1">
              <a:extLst>
                <a:ext uri="{63B3BB69-23CF-44E3-9099-C40C66FF867C}">
                  <a14:compatExt spid="_x0000_s400445"/>
                </a:ext>
                <a:ext uri="{FF2B5EF4-FFF2-40B4-BE49-F238E27FC236}">
                  <a16:creationId xmlns:a16="http://schemas.microsoft.com/office/drawing/2014/main" id="{00000000-0008-0000-0600-00003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184</xdr:row>
          <xdr:rowOff>22860</xdr:rowOff>
        </xdr:from>
        <xdr:to>
          <xdr:col>25</xdr:col>
          <xdr:colOff>251460</xdr:colOff>
          <xdr:row>185</xdr:row>
          <xdr:rowOff>76200</xdr:rowOff>
        </xdr:to>
        <xdr:sp macro="" textlink="">
          <xdr:nvSpPr>
            <xdr:cNvPr id="400458" name="Check Box 74" hidden="1">
              <a:extLst>
                <a:ext uri="{63B3BB69-23CF-44E3-9099-C40C66FF867C}">
                  <a14:compatExt spid="_x0000_s400458"/>
                </a:ext>
                <a:ext uri="{FF2B5EF4-FFF2-40B4-BE49-F238E27FC236}">
                  <a16:creationId xmlns:a16="http://schemas.microsoft.com/office/drawing/2014/main" id="{00000000-0008-0000-0600-00004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184</xdr:row>
          <xdr:rowOff>22860</xdr:rowOff>
        </xdr:from>
        <xdr:to>
          <xdr:col>25</xdr:col>
          <xdr:colOff>251460</xdr:colOff>
          <xdr:row>185</xdr:row>
          <xdr:rowOff>76200</xdr:rowOff>
        </xdr:to>
        <xdr:sp macro="" textlink="">
          <xdr:nvSpPr>
            <xdr:cNvPr id="400459" name="Check Box 75" hidden="1">
              <a:extLst>
                <a:ext uri="{63B3BB69-23CF-44E3-9099-C40C66FF867C}">
                  <a14:compatExt spid="_x0000_s400459"/>
                </a:ext>
                <a:ext uri="{FF2B5EF4-FFF2-40B4-BE49-F238E27FC236}">
                  <a16:creationId xmlns:a16="http://schemas.microsoft.com/office/drawing/2014/main" id="{00000000-0008-0000-0600-00004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22860</xdr:rowOff>
        </xdr:from>
        <xdr:to>
          <xdr:col>25</xdr:col>
          <xdr:colOff>251460</xdr:colOff>
          <xdr:row>189</xdr:row>
          <xdr:rowOff>76200</xdr:rowOff>
        </xdr:to>
        <xdr:sp macro="" textlink="">
          <xdr:nvSpPr>
            <xdr:cNvPr id="400460" name="Check Box 76" hidden="1">
              <a:extLst>
                <a:ext uri="{63B3BB69-23CF-44E3-9099-C40C66FF867C}">
                  <a14:compatExt spid="_x0000_s400460"/>
                </a:ext>
                <a:ext uri="{FF2B5EF4-FFF2-40B4-BE49-F238E27FC236}">
                  <a16:creationId xmlns:a16="http://schemas.microsoft.com/office/drawing/2014/main" id="{00000000-0008-0000-0600-00004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22860</xdr:rowOff>
        </xdr:from>
        <xdr:to>
          <xdr:col>25</xdr:col>
          <xdr:colOff>251460</xdr:colOff>
          <xdr:row>189</xdr:row>
          <xdr:rowOff>76200</xdr:rowOff>
        </xdr:to>
        <xdr:sp macro="" textlink="">
          <xdr:nvSpPr>
            <xdr:cNvPr id="400461" name="Check Box 77" hidden="1">
              <a:extLst>
                <a:ext uri="{63B3BB69-23CF-44E3-9099-C40C66FF867C}">
                  <a14:compatExt spid="_x0000_s400461"/>
                </a:ext>
                <a:ext uri="{FF2B5EF4-FFF2-40B4-BE49-F238E27FC236}">
                  <a16:creationId xmlns:a16="http://schemas.microsoft.com/office/drawing/2014/main" id="{00000000-0008-0000-0600-00004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22860</xdr:rowOff>
        </xdr:from>
        <xdr:to>
          <xdr:col>25</xdr:col>
          <xdr:colOff>251460</xdr:colOff>
          <xdr:row>193</xdr:row>
          <xdr:rowOff>76200</xdr:rowOff>
        </xdr:to>
        <xdr:sp macro="" textlink="">
          <xdr:nvSpPr>
            <xdr:cNvPr id="400470" name="Check Box 86" hidden="1">
              <a:extLst>
                <a:ext uri="{63B3BB69-23CF-44E3-9099-C40C66FF867C}">
                  <a14:compatExt spid="_x0000_s400470"/>
                </a:ext>
                <a:ext uri="{FF2B5EF4-FFF2-40B4-BE49-F238E27FC236}">
                  <a16:creationId xmlns:a16="http://schemas.microsoft.com/office/drawing/2014/main" id="{00000000-0008-0000-0600-000056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22860</xdr:rowOff>
        </xdr:from>
        <xdr:to>
          <xdr:col>25</xdr:col>
          <xdr:colOff>251460</xdr:colOff>
          <xdr:row>193</xdr:row>
          <xdr:rowOff>76200</xdr:rowOff>
        </xdr:to>
        <xdr:sp macro="" textlink="">
          <xdr:nvSpPr>
            <xdr:cNvPr id="400471" name="Check Box 87" hidden="1">
              <a:extLst>
                <a:ext uri="{63B3BB69-23CF-44E3-9099-C40C66FF867C}">
                  <a14:compatExt spid="_x0000_s400471"/>
                </a:ext>
                <a:ext uri="{FF2B5EF4-FFF2-40B4-BE49-F238E27FC236}">
                  <a16:creationId xmlns:a16="http://schemas.microsoft.com/office/drawing/2014/main" id="{00000000-0008-0000-0600-000057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201</xdr:row>
          <xdr:rowOff>22860</xdr:rowOff>
        </xdr:from>
        <xdr:to>
          <xdr:col>25</xdr:col>
          <xdr:colOff>251460</xdr:colOff>
          <xdr:row>202</xdr:row>
          <xdr:rowOff>76200</xdr:rowOff>
        </xdr:to>
        <xdr:sp macro="" textlink="">
          <xdr:nvSpPr>
            <xdr:cNvPr id="400492" name="Check Box 108" hidden="1">
              <a:extLst>
                <a:ext uri="{63B3BB69-23CF-44E3-9099-C40C66FF867C}">
                  <a14:compatExt spid="_x0000_s400492"/>
                </a:ext>
                <a:ext uri="{FF2B5EF4-FFF2-40B4-BE49-F238E27FC236}">
                  <a16:creationId xmlns:a16="http://schemas.microsoft.com/office/drawing/2014/main" id="{00000000-0008-0000-0600-00006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201</xdr:row>
          <xdr:rowOff>22860</xdr:rowOff>
        </xdr:from>
        <xdr:to>
          <xdr:col>25</xdr:col>
          <xdr:colOff>251460</xdr:colOff>
          <xdr:row>202</xdr:row>
          <xdr:rowOff>76200</xdr:rowOff>
        </xdr:to>
        <xdr:sp macro="" textlink="">
          <xdr:nvSpPr>
            <xdr:cNvPr id="400493" name="Check Box 109" hidden="1">
              <a:extLst>
                <a:ext uri="{63B3BB69-23CF-44E3-9099-C40C66FF867C}">
                  <a14:compatExt spid="_x0000_s400493"/>
                </a:ext>
                <a:ext uri="{FF2B5EF4-FFF2-40B4-BE49-F238E27FC236}">
                  <a16:creationId xmlns:a16="http://schemas.microsoft.com/office/drawing/2014/main" id="{00000000-0008-0000-0600-00006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205</xdr:row>
          <xdr:rowOff>22860</xdr:rowOff>
        </xdr:from>
        <xdr:to>
          <xdr:col>25</xdr:col>
          <xdr:colOff>251460</xdr:colOff>
          <xdr:row>206</xdr:row>
          <xdr:rowOff>76200</xdr:rowOff>
        </xdr:to>
        <xdr:sp macro="" textlink="">
          <xdr:nvSpPr>
            <xdr:cNvPr id="400494" name="Check Box 110" hidden="1">
              <a:extLst>
                <a:ext uri="{63B3BB69-23CF-44E3-9099-C40C66FF867C}">
                  <a14:compatExt spid="_x0000_s400494"/>
                </a:ext>
                <a:ext uri="{FF2B5EF4-FFF2-40B4-BE49-F238E27FC236}">
                  <a16:creationId xmlns:a16="http://schemas.microsoft.com/office/drawing/2014/main" id="{00000000-0008-0000-0600-00006E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205</xdr:row>
          <xdr:rowOff>22860</xdr:rowOff>
        </xdr:from>
        <xdr:to>
          <xdr:col>25</xdr:col>
          <xdr:colOff>251460</xdr:colOff>
          <xdr:row>206</xdr:row>
          <xdr:rowOff>76200</xdr:rowOff>
        </xdr:to>
        <xdr:sp macro="" textlink="">
          <xdr:nvSpPr>
            <xdr:cNvPr id="400495" name="Check Box 111" hidden="1">
              <a:extLst>
                <a:ext uri="{63B3BB69-23CF-44E3-9099-C40C66FF867C}">
                  <a14:compatExt spid="_x0000_s400495"/>
                </a:ext>
                <a:ext uri="{FF2B5EF4-FFF2-40B4-BE49-F238E27FC236}">
                  <a16:creationId xmlns:a16="http://schemas.microsoft.com/office/drawing/2014/main" id="{00000000-0008-0000-0600-00006F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22860</xdr:rowOff>
        </xdr:from>
        <xdr:to>
          <xdr:col>25</xdr:col>
          <xdr:colOff>251460</xdr:colOff>
          <xdr:row>210</xdr:row>
          <xdr:rowOff>76200</xdr:rowOff>
        </xdr:to>
        <xdr:sp macro="" textlink="">
          <xdr:nvSpPr>
            <xdr:cNvPr id="400496" name="Check Box 112" hidden="1">
              <a:extLst>
                <a:ext uri="{63B3BB69-23CF-44E3-9099-C40C66FF867C}">
                  <a14:compatExt spid="_x0000_s400496"/>
                </a:ext>
                <a:ext uri="{FF2B5EF4-FFF2-40B4-BE49-F238E27FC236}">
                  <a16:creationId xmlns:a16="http://schemas.microsoft.com/office/drawing/2014/main" id="{00000000-0008-0000-0600-000070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22860</xdr:rowOff>
        </xdr:from>
        <xdr:to>
          <xdr:col>25</xdr:col>
          <xdr:colOff>251460</xdr:colOff>
          <xdr:row>210</xdr:row>
          <xdr:rowOff>76200</xdr:rowOff>
        </xdr:to>
        <xdr:sp macro="" textlink="">
          <xdr:nvSpPr>
            <xdr:cNvPr id="400497" name="Check Box 113" hidden="1">
              <a:extLst>
                <a:ext uri="{63B3BB69-23CF-44E3-9099-C40C66FF867C}">
                  <a14:compatExt spid="_x0000_s400497"/>
                </a:ext>
                <a:ext uri="{FF2B5EF4-FFF2-40B4-BE49-F238E27FC236}">
                  <a16:creationId xmlns:a16="http://schemas.microsoft.com/office/drawing/2014/main" id="{00000000-0008-0000-0600-00007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22860</xdr:rowOff>
        </xdr:from>
        <xdr:to>
          <xdr:col>25</xdr:col>
          <xdr:colOff>251460</xdr:colOff>
          <xdr:row>214</xdr:row>
          <xdr:rowOff>76200</xdr:rowOff>
        </xdr:to>
        <xdr:sp macro="" textlink="">
          <xdr:nvSpPr>
            <xdr:cNvPr id="400498" name="Check Box 114" hidden="1">
              <a:extLst>
                <a:ext uri="{63B3BB69-23CF-44E3-9099-C40C66FF867C}">
                  <a14:compatExt spid="_x0000_s400498"/>
                </a:ext>
                <a:ext uri="{FF2B5EF4-FFF2-40B4-BE49-F238E27FC236}">
                  <a16:creationId xmlns:a16="http://schemas.microsoft.com/office/drawing/2014/main" id="{00000000-0008-0000-0600-00007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22860</xdr:rowOff>
        </xdr:from>
        <xdr:to>
          <xdr:col>25</xdr:col>
          <xdr:colOff>251460</xdr:colOff>
          <xdr:row>214</xdr:row>
          <xdr:rowOff>76200</xdr:rowOff>
        </xdr:to>
        <xdr:sp macro="" textlink="">
          <xdr:nvSpPr>
            <xdr:cNvPr id="400499" name="Check Box 115" hidden="1">
              <a:extLst>
                <a:ext uri="{63B3BB69-23CF-44E3-9099-C40C66FF867C}">
                  <a14:compatExt spid="_x0000_s400499"/>
                </a:ext>
                <a:ext uri="{FF2B5EF4-FFF2-40B4-BE49-F238E27FC236}">
                  <a16:creationId xmlns:a16="http://schemas.microsoft.com/office/drawing/2014/main" id="{00000000-0008-0000-0600-00007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22860</xdr:rowOff>
        </xdr:from>
        <xdr:to>
          <xdr:col>25</xdr:col>
          <xdr:colOff>251460</xdr:colOff>
          <xdr:row>218</xdr:row>
          <xdr:rowOff>76200</xdr:rowOff>
        </xdr:to>
        <xdr:sp macro="" textlink="">
          <xdr:nvSpPr>
            <xdr:cNvPr id="400500" name="Check Box 116" hidden="1">
              <a:extLst>
                <a:ext uri="{63B3BB69-23CF-44E3-9099-C40C66FF867C}">
                  <a14:compatExt spid="_x0000_s400500"/>
                </a:ext>
                <a:ext uri="{FF2B5EF4-FFF2-40B4-BE49-F238E27FC236}">
                  <a16:creationId xmlns:a16="http://schemas.microsoft.com/office/drawing/2014/main" id="{00000000-0008-0000-0600-00007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22860</xdr:rowOff>
        </xdr:from>
        <xdr:to>
          <xdr:col>25</xdr:col>
          <xdr:colOff>251460</xdr:colOff>
          <xdr:row>218</xdr:row>
          <xdr:rowOff>76200</xdr:rowOff>
        </xdr:to>
        <xdr:sp macro="" textlink="">
          <xdr:nvSpPr>
            <xdr:cNvPr id="400501" name="Check Box 117" hidden="1">
              <a:extLst>
                <a:ext uri="{63B3BB69-23CF-44E3-9099-C40C66FF867C}">
                  <a14:compatExt spid="_x0000_s400501"/>
                </a:ext>
                <a:ext uri="{FF2B5EF4-FFF2-40B4-BE49-F238E27FC236}">
                  <a16:creationId xmlns:a16="http://schemas.microsoft.com/office/drawing/2014/main" id="{00000000-0008-0000-0600-00007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22860</xdr:rowOff>
        </xdr:from>
        <xdr:to>
          <xdr:col>25</xdr:col>
          <xdr:colOff>251460</xdr:colOff>
          <xdr:row>222</xdr:row>
          <xdr:rowOff>76200</xdr:rowOff>
        </xdr:to>
        <xdr:sp macro="" textlink="">
          <xdr:nvSpPr>
            <xdr:cNvPr id="400506" name="Check Box 122" hidden="1">
              <a:extLst>
                <a:ext uri="{63B3BB69-23CF-44E3-9099-C40C66FF867C}">
                  <a14:compatExt spid="_x0000_s400506"/>
                </a:ext>
                <a:ext uri="{FF2B5EF4-FFF2-40B4-BE49-F238E27FC236}">
                  <a16:creationId xmlns:a16="http://schemas.microsoft.com/office/drawing/2014/main" id="{00000000-0008-0000-0600-00007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22860</xdr:rowOff>
        </xdr:from>
        <xdr:to>
          <xdr:col>25</xdr:col>
          <xdr:colOff>251460</xdr:colOff>
          <xdr:row>222</xdr:row>
          <xdr:rowOff>76200</xdr:rowOff>
        </xdr:to>
        <xdr:sp macro="" textlink="">
          <xdr:nvSpPr>
            <xdr:cNvPr id="400507" name="Check Box 123" hidden="1">
              <a:extLst>
                <a:ext uri="{63B3BB69-23CF-44E3-9099-C40C66FF867C}">
                  <a14:compatExt spid="_x0000_s400507"/>
                </a:ext>
                <a:ext uri="{FF2B5EF4-FFF2-40B4-BE49-F238E27FC236}">
                  <a16:creationId xmlns:a16="http://schemas.microsoft.com/office/drawing/2014/main" id="{00000000-0008-0000-0600-00007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163</xdr:row>
          <xdr:rowOff>0</xdr:rowOff>
        </xdr:from>
        <xdr:to>
          <xdr:col>25</xdr:col>
          <xdr:colOff>251460</xdr:colOff>
          <xdr:row>164</xdr:row>
          <xdr:rowOff>60960</xdr:rowOff>
        </xdr:to>
        <xdr:sp macro="" textlink="">
          <xdr:nvSpPr>
            <xdr:cNvPr id="400510" name="Check Box 126" hidden="1">
              <a:extLst>
                <a:ext uri="{63B3BB69-23CF-44E3-9099-C40C66FF867C}">
                  <a14:compatExt spid="_x0000_s400510"/>
                </a:ext>
                <a:ext uri="{FF2B5EF4-FFF2-40B4-BE49-F238E27FC236}">
                  <a16:creationId xmlns:a16="http://schemas.microsoft.com/office/drawing/2014/main" id="{00000000-0008-0000-0600-00007E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0</xdr:rowOff>
        </xdr:from>
        <xdr:to>
          <xdr:col>25</xdr:col>
          <xdr:colOff>251460</xdr:colOff>
          <xdr:row>175</xdr:row>
          <xdr:rowOff>60960</xdr:rowOff>
        </xdr:to>
        <xdr:sp macro="" textlink="">
          <xdr:nvSpPr>
            <xdr:cNvPr id="400511" name="Check Box 127" hidden="1">
              <a:extLst>
                <a:ext uri="{63B3BB69-23CF-44E3-9099-C40C66FF867C}">
                  <a14:compatExt spid="_x0000_s400511"/>
                </a:ext>
                <a:ext uri="{FF2B5EF4-FFF2-40B4-BE49-F238E27FC236}">
                  <a16:creationId xmlns:a16="http://schemas.microsoft.com/office/drawing/2014/main" id="{00000000-0008-0000-0600-00007F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179</xdr:row>
          <xdr:rowOff>0</xdr:rowOff>
        </xdr:from>
        <xdr:to>
          <xdr:col>25</xdr:col>
          <xdr:colOff>251460</xdr:colOff>
          <xdr:row>180</xdr:row>
          <xdr:rowOff>60960</xdr:rowOff>
        </xdr:to>
        <xdr:sp macro="" textlink="">
          <xdr:nvSpPr>
            <xdr:cNvPr id="400516" name="Check Box 132" hidden="1">
              <a:extLst>
                <a:ext uri="{63B3BB69-23CF-44E3-9099-C40C66FF867C}">
                  <a14:compatExt spid="_x0000_s400516"/>
                </a:ext>
                <a:ext uri="{FF2B5EF4-FFF2-40B4-BE49-F238E27FC236}">
                  <a16:creationId xmlns:a16="http://schemas.microsoft.com/office/drawing/2014/main" id="{00000000-0008-0000-0600-00008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196</xdr:row>
          <xdr:rowOff>0</xdr:rowOff>
        </xdr:from>
        <xdr:to>
          <xdr:col>25</xdr:col>
          <xdr:colOff>251460</xdr:colOff>
          <xdr:row>197</xdr:row>
          <xdr:rowOff>60960</xdr:rowOff>
        </xdr:to>
        <xdr:sp macro="" textlink="">
          <xdr:nvSpPr>
            <xdr:cNvPr id="400519" name="Check Box 135" hidden="1">
              <a:extLst>
                <a:ext uri="{63B3BB69-23CF-44E3-9099-C40C66FF867C}">
                  <a14:compatExt spid="_x0000_s400519"/>
                </a:ext>
                <a:ext uri="{FF2B5EF4-FFF2-40B4-BE49-F238E27FC236}">
                  <a16:creationId xmlns:a16="http://schemas.microsoft.com/office/drawing/2014/main" id="{00000000-0008-0000-0600-000087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2</xdr:col>
      <xdr:colOff>227087</xdr:colOff>
      <xdr:row>0</xdr:row>
      <xdr:rowOff>34022</xdr:rowOff>
    </xdr:from>
    <xdr:to>
      <xdr:col>4</xdr:col>
      <xdr:colOff>1750</xdr:colOff>
      <xdr:row>1</xdr:row>
      <xdr:rowOff>124855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t="2" r="88079" b="-2480"/>
        <a:stretch/>
      </xdr:blipFill>
      <xdr:spPr>
        <a:xfrm>
          <a:off x="693812" y="34022"/>
          <a:ext cx="231863" cy="224183"/>
        </a:xfrm>
        <a:prstGeom prst="rect">
          <a:avLst/>
        </a:prstGeom>
      </xdr:spPr>
    </xdr:pic>
    <xdr:clientData/>
  </xdr:twoCellAnchor>
  <mc:AlternateContent xmlns:mc="http://schemas.openxmlformats.org/markup-compatibility/2006">
    <mc:Choice xmlns:a14="http://schemas.microsoft.com/office/drawing/2010/main" Requires="a14">
      <xdr:twoCellAnchor>
        <xdr:from>
          <xdr:col>11</xdr:col>
          <xdr:colOff>38100</xdr:colOff>
          <xdr:row>104</xdr:row>
          <xdr:rowOff>22860</xdr:rowOff>
        </xdr:from>
        <xdr:to>
          <xdr:col>11</xdr:col>
          <xdr:colOff>259080</xdr:colOff>
          <xdr:row>106</xdr:row>
          <xdr:rowOff>22860</xdr:rowOff>
        </xdr:to>
        <xdr:sp macro="" textlink="">
          <xdr:nvSpPr>
            <xdr:cNvPr id="400522" name="Check Box 138" hidden="1">
              <a:extLst>
                <a:ext uri="{63B3BB69-23CF-44E3-9099-C40C66FF867C}">
                  <a14:compatExt spid="_x0000_s400522"/>
                </a:ext>
                <a:ext uri="{FF2B5EF4-FFF2-40B4-BE49-F238E27FC236}">
                  <a16:creationId xmlns:a16="http://schemas.microsoft.com/office/drawing/2014/main" id="{00000000-0008-0000-0600-00008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104</xdr:row>
          <xdr:rowOff>22860</xdr:rowOff>
        </xdr:from>
        <xdr:to>
          <xdr:col>18</xdr:col>
          <xdr:colOff>259080</xdr:colOff>
          <xdr:row>106</xdr:row>
          <xdr:rowOff>22860</xdr:rowOff>
        </xdr:to>
        <xdr:sp macro="" textlink="">
          <xdr:nvSpPr>
            <xdr:cNvPr id="400523" name="Check Box 139" hidden="1">
              <a:extLst>
                <a:ext uri="{63B3BB69-23CF-44E3-9099-C40C66FF867C}">
                  <a14:compatExt spid="_x0000_s400523"/>
                </a:ext>
                <a:ext uri="{FF2B5EF4-FFF2-40B4-BE49-F238E27FC236}">
                  <a16:creationId xmlns:a16="http://schemas.microsoft.com/office/drawing/2014/main" id="{00000000-0008-0000-0600-00008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104</xdr:row>
          <xdr:rowOff>22860</xdr:rowOff>
        </xdr:from>
        <xdr:to>
          <xdr:col>25</xdr:col>
          <xdr:colOff>259080</xdr:colOff>
          <xdr:row>106</xdr:row>
          <xdr:rowOff>22860</xdr:rowOff>
        </xdr:to>
        <xdr:sp macro="" textlink="">
          <xdr:nvSpPr>
            <xdr:cNvPr id="400524" name="Check Box 140" hidden="1">
              <a:extLst>
                <a:ext uri="{63B3BB69-23CF-44E3-9099-C40C66FF867C}">
                  <a14:compatExt spid="_x0000_s400524"/>
                </a:ext>
                <a:ext uri="{FF2B5EF4-FFF2-40B4-BE49-F238E27FC236}">
                  <a16:creationId xmlns:a16="http://schemas.microsoft.com/office/drawing/2014/main" id="{00000000-0008-0000-0600-00008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0</xdr:col>
      <xdr:colOff>25231</xdr:colOff>
      <xdr:row>0</xdr:row>
      <xdr:rowOff>30280</xdr:rowOff>
    </xdr:from>
    <xdr:to>
      <xdr:col>2</xdr:col>
      <xdr:colOff>211947</xdr:colOff>
      <xdr:row>1</xdr:row>
      <xdr:rowOff>126160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5231" y="30280"/>
          <a:ext cx="655639" cy="2277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175260</xdr:colOff>
          <xdr:row>241</xdr:row>
          <xdr:rowOff>38100</xdr:rowOff>
        </xdr:from>
        <xdr:to>
          <xdr:col>8</xdr:col>
          <xdr:colOff>304800</xdr:colOff>
          <xdr:row>242</xdr:row>
          <xdr:rowOff>76200</xdr:rowOff>
        </xdr:to>
        <xdr:sp macro="" textlink="">
          <xdr:nvSpPr>
            <xdr:cNvPr id="400527" name="CheckBox1" hidden="1">
              <a:extLst>
                <a:ext uri="{63B3BB69-23CF-44E3-9099-C40C66FF867C}">
                  <a14:compatExt spid="_x0000_s400527"/>
                </a:ext>
                <a:ext uri="{FF2B5EF4-FFF2-40B4-BE49-F238E27FC236}">
                  <a16:creationId xmlns:a16="http://schemas.microsoft.com/office/drawing/2014/main" id="{00000000-0008-0000-0600-00008F1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241</xdr:row>
          <xdr:rowOff>30480</xdr:rowOff>
        </xdr:from>
        <xdr:to>
          <xdr:col>16</xdr:col>
          <xdr:colOff>152400</xdr:colOff>
          <xdr:row>242</xdr:row>
          <xdr:rowOff>68580</xdr:rowOff>
        </xdr:to>
        <xdr:sp macro="" textlink="">
          <xdr:nvSpPr>
            <xdr:cNvPr id="400528" name="CheckBox2" hidden="1">
              <a:extLst>
                <a:ext uri="{63B3BB69-23CF-44E3-9099-C40C66FF867C}">
                  <a14:compatExt spid="_x0000_s400528"/>
                </a:ext>
                <a:ext uri="{FF2B5EF4-FFF2-40B4-BE49-F238E27FC236}">
                  <a16:creationId xmlns:a16="http://schemas.microsoft.com/office/drawing/2014/main" id="{00000000-0008-0000-0600-0000901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0E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04850"/>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39969" name="Button 1" hidden="1">
              <a:extLst>
                <a:ext uri="{63B3BB69-23CF-44E3-9099-C40C66FF867C}">
                  <a14:compatExt spid="_x0000_s339969"/>
                </a:ext>
                <a:ext uri="{FF2B5EF4-FFF2-40B4-BE49-F238E27FC236}">
                  <a16:creationId xmlns:a16="http://schemas.microsoft.com/office/drawing/2014/main" id="{00000000-0008-0000-0800-0000013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51</xdr:row>
          <xdr:rowOff>7620</xdr:rowOff>
        </xdr:from>
        <xdr:to>
          <xdr:col>21</xdr:col>
          <xdr:colOff>464820</xdr:colOff>
          <xdr:row>52</xdr:row>
          <xdr:rowOff>99060</xdr:rowOff>
        </xdr:to>
        <xdr:sp macro="" textlink="">
          <xdr:nvSpPr>
            <xdr:cNvPr id="339970" name="Button 2" hidden="1">
              <a:extLst>
                <a:ext uri="{63B3BB69-23CF-44E3-9099-C40C66FF867C}">
                  <a14:compatExt spid="_x0000_s339970"/>
                </a:ext>
                <a:ext uri="{FF2B5EF4-FFF2-40B4-BE49-F238E27FC236}">
                  <a16:creationId xmlns:a16="http://schemas.microsoft.com/office/drawing/2014/main" id="{00000000-0008-0000-0800-0000023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92</xdr:row>
          <xdr:rowOff>7620</xdr:rowOff>
        </xdr:from>
        <xdr:to>
          <xdr:col>21</xdr:col>
          <xdr:colOff>464820</xdr:colOff>
          <xdr:row>93</xdr:row>
          <xdr:rowOff>106680</xdr:rowOff>
        </xdr:to>
        <xdr:sp macro="" textlink="">
          <xdr:nvSpPr>
            <xdr:cNvPr id="339971" name="Button 3" hidden="1">
              <a:extLst>
                <a:ext uri="{63B3BB69-23CF-44E3-9099-C40C66FF867C}">
                  <a14:compatExt spid="_x0000_s339971"/>
                </a:ext>
                <a:ext uri="{FF2B5EF4-FFF2-40B4-BE49-F238E27FC236}">
                  <a16:creationId xmlns:a16="http://schemas.microsoft.com/office/drawing/2014/main" id="{00000000-0008-0000-0800-0000033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175260</xdr:rowOff>
        </xdr:from>
        <xdr:to>
          <xdr:col>9</xdr:col>
          <xdr:colOff>137160</xdr:colOff>
          <xdr:row>4</xdr:row>
          <xdr:rowOff>38100</xdr:rowOff>
        </xdr:to>
        <xdr:sp macro="" textlink="">
          <xdr:nvSpPr>
            <xdr:cNvPr id="434177" name="Check Box 1" hidden="1">
              <a:extLst>
                <a:ext uri="{63B3BB69-23CF-44E3-9099-C40C66FF867C}">
                  <a14:compatExt spid="_x0000_s434177"/>
                </a:ext>
                <a:ext uri="{FF2B5EF4-FFF2-40B4-BE49-F238E27FC236}">
                  <a16:creationId xmlns:a16="http://schemas.microsoft.com/office/drawing/2014/main" id="{00000000-0008-0000-0900-000001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3</xdr:row>
          <xdr:rowOff>121920</xdr:rowOff>
        </xdr:from>
        <xdr:to>
          <xdr:col>13</xdr:col>
          <xdr:colOff>76200</xdr:colOff>
          <xdr:row>5</xdr:row>
          <xdr:rowOff>22860</xdr:rowOff>
        </xdr:to>
        <xdr:sp macro="" textlink="">
          <xdr:nvSpPr>
            <xdr:cNvPr id="434178" name="Check Box 2" hidden="1">
              <a:extLst>
                <a:ext uri="{63B3BB69-23CF-44E3-9099-C40C66FF867C}">
                  <a14:compatExt spid="_x0000_s434178"/>
                </a:ext>
                <a:ext uri="{FF2B5EF4-FFF2-40B4-BE49-F238E27FC236}">
                  <a16:creationId xmlns:a16="http://schemas.microsoft.com/office/drawing/2014/main" id="{00000000-0008-0000-0900-000002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137160</xdr:rowOff>
        </xdr:from>
        <xdr:to>
          <xdr:col>9</xdr:col>
          <xdr:colOff>137160</xdr:colOff>
          <xdr:row>5</xdr:row>
          <xdr:rowOff>30480</xdr:rowOff>
        </xdr:to>
        <xdr:sp macro="" textlink="">
          <xdr:nvSpPr>
            <xdr:cNvPr id="434179" name="Check Box 3" hidden="1">
              <a:extLst>
                <a:ext uri="{63B3BB69-23CF-44E3-9099-C40C66FF867C}">
                  <a14:compatExt spid="_x0000_s434179"/>
                </a:ext>
                <a:ext uri="{FF2B5EF4-FFF2-40B4-BE49-F238E27FC236}">
                  <a16:creationId xmlns:a16="http://schemas.microsoft.com/office/drawing/2014/main" id="{00000000-0008-0000-0900-000003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14</xdr:row>
          <xdr:rowOff>0</xdr:rowOff>
        </xdr:from>
        <xdr:to>
          <xdr:col>1</xdr:col>
          <xdr:colOff>175260</xdr:colOff>
          <xdr:row>15</xdr:row>
          <xdr:rowOff>38100</xdr:rowOff>
        </xdr:to>
        <xdr:sp macro="" textlink="">
          <xdr:nvSpPr>
            <xdr:cNvPr id="434180" name="Check Box 4" hidden="1">
              <a:extLst>
                <a:ext uri="{63B3BB69-23CF-44E3-9099-C40C66FF867C}">
                  <a14:compatExt spid="_x0000_s434180"/>
                </a:ext>
                <a:ext uri="{FF2B5EF4-FFF2-40B4-BE49-F238E27FC236}">
                  <a16:creationId xmlns:a16="http://schemas.microsoft.com/office/drawing/2014/main" id="{00000000-0008-0000-0900-000004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16</xdr:row>
          <xdr:rowOff>60960</xdr:rowOff>
        </xdr:from>
        <xdr:to>
          <xdr:col>1</xdr:col>
          <xdr:colOff>198120</xdr:colOff>
          <xdr:row>18</xdr:row>
          <xdr:rowOff>68580</xdr:rowOff>
        </xdr:to>
        <xdr:sp macro="" textlink="">
          <xdr:nvSpPr>
            <xdr:cNvPr id="434181" name="Check Box 5" hidden="1">
              <a:extLst>
                <a:ext uri="{63B3BB69-23CF-44E3-9099-C40C66FF867C}">
                  <a14:compatExt spid="_x0000_s434181"/>
                </a:ext>
                <a:ext uri="{FF2B5EF4-FFF2-40B4-BE49-F238E27FC236}">
                  <a16:creationId xmlns:a16="http://schemas.microsoft.com/office/drawing/2014/main" id="{00000000-0008-0000-0900-000005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55</xdr:row>
          <xdr:rowOff>152400</xdr:rowOff>
        </xdr:from>
        <xdr:to>
          <xdr:col>1</xdr:col>
          <xdr:colOff>175260</xdr:colOff>
          <xdr:row>60</xdr:row>
          <xdr:rowOff>38100</xdr:rowOff>
        </xdr:to>
        <xdr:sp macro="" textlink="">
          <xdr:nvSpPr>
            <xdr:cNvPr id="434182" name="Check Box 6" hidden="1">
              <a:extLst>
                <a:ext uri="{63B3BB69-23CF-44E3-9099-C40C66FF867C}">
                  <a14:compatExt spid="_x0000_s434182"/>
                </a:ext>
                <a:ext uri="{FF2B5EF4-FFF2-40B4-BE49-F238E27FC236}">
                  <a16:creationId xmlns:a16="http://schemas.microsoft.com/office/drawing/2014/main" id="{00000000-0008-0000-0900-000006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64</xdr:row>
          <xdr:rowOff>38100</xdr:rowOff>
        </xdr:from>
        <xdr:to>
          <xdr:col>1</xdr:col>
          <xdr:colOff>175260</xdr:colOff>
          <xdr:row>65</xdr:row>
          <xdr:rowOff>83820</xdr:rowOff>
        </xdr:to>
        <xdr:sp macro="" textlink="">
          <xdr:nvSpPr>
            <xdr:cNvPr id="434183" name="Check Box 7" hidden="1">
              <a:extLst>
                <a:ext uri="{63B3BB69-23CF-44E3-9099-C40C66FF867C}">
                  <a14:compatExt spid="_x0000_s434183"/>
                </a:ext>
                <a:ext uri="{FF2B5EF4-FFF2-40B4-BE49-F238E27FC236}">
                  <a16:creationId xmlns:a16="http://schemas.microsoft.com/office/drawing/2014/main" id="{00000000-0008-0000-0900-000007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75</xdr:row>
          <xdr:rowOff>38100</xdr:rowOff>
        </xdr:from>
        <xdr:to>
          <xdr:col>1</xdr:col>
          <xdr:colOff>220980</xdr:colOff>
          <xdr:row>76</xdr:row>
          <xdr:rowOff>68580</xdr:rowOff>
        </xdr:to>
        <xdr:sp macro="" textlink="">
          <xdr:nvSpPr>
            <xdr:cNvPr id="434184" name="Check Box 8" hidden="1">
              <a:extLst>
                <a:ext uri="{63B3BB69-23CF-44E3-9099-C40C66FF867C}">
                  <a14:compatExt spid="_x0000_s434184"/>
                </a:ext>
                <a:ext uri="{FF2B5EF4-FFF2-40B4-BE49-F238E27FC236}">
                  <a16:creationId xmlns:a16="http://schemas.microsoft.com/office/drawing/2014/main" id="{00000000-0008-0000-0900-000008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113</xdr:row>
          <xdr:rowOff>22860</xdr:rowOff>
        </xdr:from>
        <xdr:to>
          <xdr:col>3</xdr:col>
          <xdr:colOff>38100</xdr:colOff>
          <xdr:row>115</xdr:row>
          <xdr:rowOff>0</xdr:rowOff>
        </xdr:to>
        <xdr:sp macro="" textlink="">
          <xdr:nvSpPr>
            <xdr:cNvPr id="434185" name="Check Box 9" hidden="1">
              <a:extLst>
                <a:ext uri="{63B3BB69-23CF-44E3-9099-C40C66FF867C}">
                  <a14:compatExt spid="_x0000_s434185"/>
                </a:ext>
                <a:ext uri="{FF2B5EF4-FFF2-40B4-BE49-F238E27FC236}">
                  <a16:creationId xmlns:a16="http://schemas.microsoft.com/office/drawing/2014/main" id="{00000000-0008-0000-0900-000009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116</xdr:row>
          <xdr:rowOff>121920</xdr:rowOff>
        </xdr:from>
        <xdr:to>
          <xdr:col>3</xdr:col>
          <xdr:colOff>114300</xdr:colOff>
          <xdr:row>119</xdr:row>
          <xdr:rowOff>7620</xdr:rowOff>
        </xdr:to>
        <xdr:sp macro="" textlink="">
          <xdr:nvSpPr>
            <xdr:cNvPr id="434186" name="Check Box 10" hidden="1">
              <a:extLst>
                <a:ext uri="{63B3BB69-23CF-44E3-9099-C40C66FF867C}">
                  <a14:compatExt spid="_x0000_s434186"/>
                </a:ext>
                <a:ext uri="{FF2B5EF4-FFF2-40B4-BE49-F238E27FC236}">
                  <a16:creationId xmlns:a16="http://schemas.microsoft.com/office/drawing/2014/main" id="{00000000-0008-0000-0900-00000A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85</xdr:row>
          <xdr:rowOff>22860</xdr:rowOff>
        </xdr:from>
        <xdr:to>
          <xdr:col>1</xdr:col>
          <xdr:colOff>220980</xdr:colOff>
          <xdr:row>86</xdr:row>
          <xdr:rowOff>45720</xdr:rowOff>
        </xdr:to>
        <xdr:sp macro="" textlink="">
          <xdr:nvSpPr>
            <xdr:cNvPr id="434187" name="Check Box 11" hidden="1">
              <a:extLst>
                <a:ext uri="{63B3BB69-23CF-44E3-9099-C40C66FF867C}">
                  <a14:compatExt spid="_x0000_s434187"/>
                </a:ext>
                <a:ext uri="{FF2B5EF4-FFF2-40B4-BE49-F238E27FC236}">
                  <a16:creationId xmlns:a16="http://schemas.microsoft.com/office/drawing/2014/main" id="{00000000-0008-0000-0900-00000B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125</xdr:row>
          <xdr:rowOff>0</xdr:rowOff>
        </xdr:from>
        <xdr:to>
          <xdr:col>1</xdr:col>
          <xdr:colOff>175260</xdr:colOff>
          <xdr:row>126</xdr:row>
          <xdr:rowOff>99060</xdr:rowOff>
        </xdr:to>
        <xdr:sp macro="" textlink="">
          <xdr:nvSpPr>
            <xdr:cNvPr id="434188" name="Check Box 12" hidden="1">
              <a:extLst>
                <a:ext uri="{63B3BB69-23CF-44E3-9099-C40C66FF867C}">
                  <a14:compatExt spid="_x0000_s434188"/>
                </a:ext>
                <a:ext uri="{FF2B5EF4-FFF2-40B4-BE49-F238E27FC236}">
                  <a16:creationId xmlns:a16="http://schemas.microsoft.com/office/drawing/2014/main" id="{00000000-0008-0000-0900-00000C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131</xdr:row>
          <xdr:rowOff>0</xdr:rowOff>
        </xdr:from>
        <xdr:to>
          <xdr:col>1</xdr:col>
          <xdr:colOff>175260</xdr:colOff>
          <xdr:row>132</xdr:row>
          <xdr:rowOff>22860</xdr:rowOff>
        </xdr:to>
        <xdr:sp macro="" textlink="">
          <xdr:nvSpPr>
            <xdr:cNvPr id="434189" name="Check Box 13" hidden="1">
              <a:extLst>
                <a:ext uri="{63B3BB69-23CF-44E3-9099-C40C66FF867C}">
                  <a14:compatExt spid="_x0000_s434189"/>
                </a:ext>
                <a:ext uri="{FF2B5EF4-FFF2-40B4-BE49-F238E27FC236}">
                  <a16:creationId xmlns:a16="http://schemas.microsoft.com/office/drawing/2014/main" id="{00000000-0008-0000-0900-00000D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140</xdr:row>
          <xdr:rowOff>38100</xdr:rowOff>
        </xdr:from>
        <xdr:to>
          <xdr:col>1</xdr:col>
          <xdr:colOff>228600</xdr:colOff>
          <xdr:row>141</xdr:row>
          <xdr:rowOff>68580</xdr:rowOff>
        </xdr:to>
        <xdr:sp macro="" textlink="">
          <xdr:nvSpPr>
            <xdr:cNvPr id="434190" name="Check Box 14" hidden="1">
              <a:extLst>
                <a:ext uri="{63B3BB69-23CF-44E3-9099-C40C66FF867C}">
                  <a14:compatExt spid="_x0000_s434190"/>
                </a:ext>
                <a:ext uri="{FF2B5EF4-FFF2-40B4-BE49-F238E27FC236}">
                  <a16:creationId xmlns:a16="http://schemas.microsoft.com/office/drawing/2014/main" id="{00000000-0008-0000-0900-00000E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151</xdr:row>
          <xdr:rowOff>30480</xdr:rowOff>
        </xdr:from>
        <xdr:to>
          <xdr:col>1</xdr:col>
          <xdr:colOff>228600</xdr:colOff>
          <xdr:row>152</xdr:row>
          <xdr:rowOff>45720</xdr:rowOff>
        </xdr:to>
        <xdr:sp macro="" textlink="">
          <xdr:nvSpPr>
            <xdr:cNvPr id="434191" name="Check Box 15" hidden="1">
              <a:extLst>
                <a:ext uri="{63B3BB69-23CF-44E3-9099-C40C66FF867C}">
                  <a14:compatExt spid="_x0000_s434191"/>
                </a:ext>
                <a:ext uri="{FF2B5EF4-FFF2-40B4-BE49-F238E27FC236}">
                  <a16:creationId xmlns:a16="http://schemas.microsoft.com/office/drawing/2014/main" id="{00000000-0008-0000-0900-00000F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169</xdr:row>
          <xdr:rowOff>0</xdr:rowOff>
        </xdr:from>
        <xdr:to>
          <xdr:col>5</xdr:col>
          <xdr:colOff>30480</xdr:colOff>
          <xdr:row>170</xdr:row>
          <xdr:rowOff>60960</xdr:rowOff>
        </xdr:to>
        <xdr:sp macro="" textlink="">
          <xdr:nvSpPr>
            <xdr:cNvPr id="434192" name="Check Box 16" hidden="1">
              <a:extLst>
                <a:ext uri="{63B3BB69-23CF-44E3-9099-C40C66FF867C}">
                  <a14:compatExt spid="_x0000_s434192"/>
                </a:ext>
                <a:ext uri="{FF2B5EF4-FFF2-40B4-BE49-F238E27FC236}">
                  <a16:creationId xmlns:a16="http://schemas.microsoft.com/office/drawing/2014/main" id="{00000000-0008-0000-0900-000010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173</xdr:row>
          <xdr:rowOff>30480</xdr:rowOff>
        </xdr:from>
        <xdr:to>
          <xdr:col>5</xdr:col>
          <xdr:colOff>76200</xdr:colOff>
          <xdr:row>175</xdr:row>
          <xdr:rowOff>22860</xdr:rowOff>
        </xdr:to>
        <xdr:sp macro="" textlink="">
          <xdr:nvSpPr>
            <xdr:cNvPr id="434193" name="Check Box 17" hidden="1">
              <a:extLst>
                <a:ext uri="{63B3BB69-23CF-44E3-9099-C40C66FF867C}">
                  <a14:compatExt spid="_x0000_s434193"/>
                </a:ext>
                <a:ext uri="{FF2B5EF4-FFF2-40B4-BE49-F238E27FC236}">
                  <a16:creationId xmlns:a16="http://schemas.microsoft.com/office/drawing/2014/main" id="{00000000-0008-0000-0900-000011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106680</xdr:colOff>
          <xdr:row>0</xdr:row>
          <xdr:rowOff>22860</xdr:rowOff>
        </xdr:from>
        <xdr:to>
          <xdr:col>24</xdr:col>
          <xdr:colOff>495300</xdr:colOff>
          <xdr:row>1</xdr:row>
          <xdr:rowOff>99060</xdr:rowOff>
        </xdr:to>
        <xdr:sp macro="" textlink="">
          <xdr:nvSpPr>
            <xdr:cNvPr id="434194" name="Button 18" hidden="1">
              <a:extLst>
                <a:ext uri="{63B3BB69-23CF-44E3-9099-C40C66FF867C}">
                  <a14:compatExt spid="_x0000_s434194"/>
                </a:ext>
                <a:ext uri="{FF2B5EF4-FFF2-40B4-BE49-F238E27FC236}">
                  <a16:creationId xmlns:a16="http://schemas.microsoft.com/office/drawing/2014/main" id="{00000000-0008-0000-0900-000012A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106680</xdr:colOff>
          <xdr:row>54</xdr:row>
          <xdr:rowOff>30480</xdr:rowOff>
        </xdr:from>
        <xdr:to>
          <xdr:col>24</xdr:col>
          <xdr:colOff>495300</xdr:colOff>
          <xdr:row>55</xdr:row>
          <xdr:rowOff>83820</xdr:rowOff>
        </xdr:to>
        <xdr:sp macro="" textlink="">
          <xdr:nvSpPr>
            <xdr:cNvPr id="434195" name="Button 19" hidden="1">
              <a:extLst>
                <a:ext uri="{63B3BB69-23CF-44E3-9099-C40C66FF867C}">
                  <a14:compatExt spid="_x0000_s434195"/>
                </a:ext>
                <a:ext uri="{FF2B5EF4-FFF2-40B4-BE49-F238E27FC236}">
                  <a16:creationId xmlns:a16="http://schemas.microsoft.com/office/drawing/2014/main" id="{00000000-0008-0000-0900-000013A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106680</xdr:colOff>
          <xdr:row>107</xdr:row>
          <xdr:rowOff>22860</xdr:rowOff>
        </xdr:from>
        <xdr:to>
          <xdr:col>24</xdr:col>
          <xdr:colOff>495300</xdr:colOff>
          <xdr:row>108</xdr:row>
          <xdr:rowOff>76200</xdr:rowOff>
        </xdr:to>
        <xdr:sp macro="" textlink="">
          <xdr:nvSpPr>
            <xdr:cNvPr id="434196" name="Button 20" hidden="1">
              <a:extLst>
                <a:ext uri="{63B3BB69-23CF-44E3-9099-C40C66FF867C}">
                  <a14:compatExt spid="_x0000_s434196"/>
                </a:ext>
                <a:ext uri="{FF2B5EF4-FFF2-40B4-BE49-F238E27FC236}">
                  <a16:creationId xmlns:a16="http://schemas.microsoft.com/office/drawing/2014/main" id="{00000000-0008-0000-0900-000014A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106680</xdr:colOff>
          <xdr:row>163</xdr:row>
          <xdr:rowOff>137160</xdr:rowOff>
        </xdr:from>
        <xdr:to>
          <xdr:col>24</xdr:col>
          <xdr:colOff>495300</xdr:colOff>
          <xdr:row>165</xdr:row>
          <xdr:rowOff>7620</xdr:rowOff>
        </xdr:to>
        <xdr:sp macro="" textlink="">
          <xdr:nvSpPr>
            <xdr:cNvPr id="434197" name="Button 21" hidden="1">
              <a:extLst>
                <a:ext uri="{63B3BB69-23CF-44E3-9099-C40C66FF867C}">
                  <a14:compatExt spid="_x0000_s434197"/>
                </a:ext>
                <a:ext uri="{FF2B5EF4-FFF2-40B4-BE49-F238E27FC236}">
                  <a16:creationId xmlns:a16="http://schemas.microsoft.com/office/drawing/2014/main" id="{00000000-0008-0000-0900-000015A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106680</xdr:colOff>
          <xdr:row>215</xdr:row>
          <xdr:rowOff>76200</xdr:rowOff>
        </xdr:from>
        <xdr:to>
          <xdr:col>24</xdr:col>
          <xdr:colOff>495300</xdr:colOff>
          <xdr:row>217</xdr:row>
          <xdr:rowOff>22860</xdr:rowOff>
        </xdr:to>
        <xdr:sp macro="" textlink="">
          <xdr:nvSpPr>
            <xdr:cNvPr id="434198" name="Button 22" hidden="1">
              <a:extLst>
                <a:ext uri="{63B3BB69-23CF-44E3-9099-C40C66FF867C}">
                  <a14:compatExt spid="_x0000_s434198"/>
                </a:ext>
                <a:ext uri="{FF2B5EF4-FFF2-40B4-BE49-F238E27FC236}">
                  <a16:creationId xmlns:a16="http://schemas.microsoft.com/office/drawing/2014/main" id="{00000000-0008-0000-0900-000016A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106680</xdr:colOff>
          <xdr:row>266</xdr:row>
          <xdr:rowOff>60960</xdr:rowOff>
        </xdr:from>
        <xdr:to>
          <xdr:col>24</xdr:col>
          <xdr:colOff>495300</xdr:colOff>
          <xdr:row>268</xdr:row>
          <xdr:rowOff>0</xdr:rowOff>
        </xdr:to>
        <xdr:sp macro="" textlink="">
          <xdr:nvSpPr>
            <xdr:cNvPr id="434199" name="Button 23" hidden="1">
              <a:extLst>
                <a:ext uri="{63B3BB69-23CF-44E3-9099-C40C66FF867C}">
                  <a14:compatExt spid="_x0000_s434199"/>
                </a:ext>
                <a:ext uri="{FF2B5EF4-FFF2-40B4-BE49-F238E27FC236}">
                  <a16:creationId xmlns:a16="http://schemas.microsoft.com/office/drawing/2014/main" id="{00000000-0008-0000-0900-000017A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106680</xdr:colOff>
          <xdr:row>295</xdr:row>
          <xdr:rowOff>121920</xdr:rowOff>
        </xdr:from>
        <xdr:to>
          <xdr:col>24</xdr:col>
          <xdr:colOff>495300</xdr:colOff>
          <xdr:row>297</xdr:row>
          <xdr:rowOff>60960</xdr:rowOff>
        </xdr:to>
        <xdr:sp macro="" textlink="">
          <xdr:nvSpPr>
            <xdr:cNvPr id="434200" name="Button 24" hidden="1">
              <a:extLst>
                <a:ext uri="{63B3BB69-23CF-44E3-9099-C40C66FF867C}">
                  <a14:compatExt spid="_x0000_s434200"/>
                </a:ext>
                <a:ext uri="{FF2B5EF4-FFF2-40B4-BE49-F238E27FC236}">
                  <a16:creationId xmlns:a16="http://schemas.microsoft.com/office/drawing/2014/main" id="{00000000-0008-0000-0900-000018A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45720</xdr:colOff>
          <xdr:row>223</xdr:row>
          <xdr:rowOff>38100</xdr:rowOff>
        </xdr:from>
        <xdr:to>
          <xdr:col>1</xdr:col>
          <xdr:colOff>175260</xdr:colOff>
          <xdr:row>224</xdr:row>
          <xdr:rowOff>83820</xdr:rowOff>
        </xdr:to>
        <xdr:sp macro="" textlink="">
          <xdr:nvSpPr>
            <xdr:cNvPr id="434201" name="Check Box 25" hidden="1">
              <a:extLst>
                <a:ext uri="{63B3BB69-23CF-44E3-9099-C40C66FF867C}">
                  <a14:compatExt spid="_x0000_s434201"/>
                </a:ext>
                <a:ext uri="{FF2B5EF4-FFF2-40B4-BE49-F238E27FC236}">
                  <a16:creationId xmlns:a16="http://schemas.microsoft.com/office/drawing/2014/main" id="{00000000-0008-0000-0900-000019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234</xdr:row>
          <xdr:rowOff>38100</xdr:rowOff>
        </xdr:from>
        <xdr:to>
          <xdr:col>1</xdr:col>
          <xdr:colOff>220980</xdr:colOff>
          <xdr:row>235</xdr:row>
          <xdr:rowOff>68580</xdr:rowOff>
        </xdr:to>
        <xdr:sp macro="" textlink="">
          <xdr:nvSpPr>
            <xdr:cNvPr id="434202" name="Check Box 26" hidden="1">
              <a:extLst>
                <a:ext uri="{63B3BB69-23CF-44E3-9099-C40C66FF867C}">
                  <a14:compatExt spid="_x0000_s434202"/>
                </a:ext>
                <a:ext uri="{FF2B5EF4-FFF2-40B4-BE49-F238E27FC236}">
                  <a16:creationId xmlns:a16="http://schemas.microsoft.com/office/drawing/2014/main" id="{00000000-0008-0000-0900-00001A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246</xdr:row>
          <xdr:rowOff>22860</xdr:rowOff>
        </xdr:from>
        <xdr:to>
          <xdr:col>1</xdr:col>
          <xdr:colOff>220980</xdr:colOff>
          <xdr:row>247</xdr:row>
          <xdr:rowOff>45720</xdr:rowOff>
        </xdr:to>
        <xdr:sp macro="" textlink="">
          <xdr:nvSpPr>
            <xdr:cNvPr id="434203" name="Check Box 27" hidden="1">
              <a:extLst>
                <a:ext uri="{63B3BB69-23CF-44E3-9099-C40C66FF867C}">
                  <a14:compatExt spid="_x0000_s434203"/>
                </a:ext>
                <a:ext uri="{FF2B5EF4-FFF2-40B4-BE49-F238E27FC236}">
                  <a16:creationId xmlns:a16="http://schemas.microsoft.com/office/drawing/2014/main" id="{00000000-0008-0000-0900-00001B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217</xdr:row>
          <xdr:rowOff>38100</xdr:rowOff>
        </xdr:from>
        <xdr:to>
          <xdr:col>1</xdr:col>
          <xdr:colOff>175260</xdr:colOff>
          <xdr:row>218</xdr:row>
          <xdr:rowOff>83820</xdr:rowOff>
        </xdr:to>
        <xdr:sp macro="" textlink="">
          <xdr:nvSpPr>
            <xdr:cNvPr id="434204" name="Check Box 28" hidden="1">
              <a:extLst>
                <a:ext uri="{63B3BB69-23CF-44E3-9099-C40C66FF867C}">
                  <a14:compatExt spid="_x0000_s434204"/>
                </a:ext>
                <a:ext uri="{FF2B5EF4-FFF2-40B4-BE49-F238E27FC236}">
                  <a16:creationId xmlns:a16="http://schemas.microsoft.com/office/drawing/2014/main" id="{00000000-0008-0000-0900-00001C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00000000-0008-0000-1000-000002000000}"/>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334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340993" name="Button 1" hidden="1">
              <a:extLst>
                <a:ext uri="{63B3BB69-23CF-44E3-9099-C40C66FF867C}">
                  <a14:compatExt spid="_x0000_s340993"/>
                </a:ext>
                <a:ext uri="{FF2B5EF4-FFF2-40B4-BE49-F238E27FC236}">
                  <a16:creationId xmlns:a16="http://schemas.microsoft.com/office/drawing/2014/main" id="{00000000-0008-0000-0A00-0000013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44</xdr:row>
          <xdr:rowOff>22860</xdr:rowOff>
        </xdr:from>
        <xdr:to>
          <xdr:col>21</xdr:col>
          <xdr:colOff>464820</xdr:colOff>
          <xdr:row>45</xdr:row>
          <xdr:rowOff>76200</xdr:rowOff>
        </xdr:to>
        <xdr:sp macro="" textlink="">
          <xdr:nvSpPr>
            <xdr:cNvPr id="340994" name="Button 2" hidden="1">
              <a:extLst>
                <a:ext uri="{63B3BB69-23CF-44E3-9099-C40C66FF867C}">
                  <a14:compatExt spid="_x0000_s340994"/>
                </a:ext>
                <a:ext uri="{FF2B5EF4-FFF2-40B4-BE49-F238E27FC236}">
                  <a16:creationId xmlns:a16="http://schemas.microsoft.com/office/drawing/2014/main" id="{00000000-0008-0000-0A00-0000023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89.xml"/><Relationship Id="rId18" Type="http://schemas.openxmlformats.org/officeDocument/2006/relationships/ctrlProp" Target="../ctrlProps/ctrlProp194.xml"/><Relationship Id="rId26" Type="http://schemas.openxmlformats.org/officeDocument/2006/relationships/ctrlProp" Target="../ctrlProps/ctrlProp202.xml"/><Relationship Id="rId21" Type="http://schemas.openxmlformats.org/officeDocument/2006/relationships/ctrlProp" Target="../ctrlProps/ctrlProp197.xml"/><Relationship Id="rId34" Type="http://schemas.openxmlformats.org/officeDocument/2006/relationships/ctrlProp" Target="../ctrlProps/ctrlProp210.xml"/><Relationship Id="rId7" Type="http://schemas.openxmlformats.org/officeDocument/2006/relationships/drawing" Target="../drawings/drawing8.xml"/><Relationship Id="rId12" Type="http://schemas.openxmlformats.org/officeDocument/2006/relationships/ctrlProp" Target="../ctrlProps/ctrlProp188.xml"/><Relationship Id="rId17" Type="http://schemas.openxmlformats.org/officeDocument/2006/relationships/ctrlProp" Target="../ctrlProps/ctrlProp193.xml"/><Relationship Id="rId25" Type="http://schemas.openxmlformats.org/officeDocument/2006/relationships/ctrlProp" Target="../ctrlProps/ctrlProp201.xml"/><Relationship Id="rId33" Type="http://schemas.openxmlformats.org/officeDocument/2006/relationships/ctrlProp" Target="../ctrlProps/ctrlProp209.xml"/><Relationship Id="rId2" Type="http://schemas.openxmlformats.org/officeDocument/2006/relationships/hyperlink" Target="https://gis-states.sc.egov.usda.gov/portal/apps/webappviewer/index.html?id=742a865cddd0440787c3077e10d9a6b2" TargetMode="External"/><Relationship Id="rId16" Type="http://schemas.openxmlformats.org/officeDocument/2006/relationships/ctrlProp" Target="../ctrlProps/ctrlProp192.xml"/><Relationship Id="rId20" Type="http://schemas.openxmlformats.org/officeDocument/2006/relationships/ctrlProp" Target="../ctrlProps/ctrlProp196.xml"/><Relationship Id="rId29" Type="http://schemas.openxmlformats.org/officeDocument/2006/relationships/ctrlProp" Target="../ctrlProps/ctrlProp205.xml"/><Relationship Id="rId1" Type="http://schemas.openxmlformats.org/officeDocument/2006/relationships/hyperlink" Target="https://gis-states.sc.egov.usda.gov/portal/apps/webappviewer/index.html?id=742a865cddd0440787c3077e10d9a6b2" TargetMode="External"/><Relationship Id="rId6" Type="http://schemas.openxmlformats.org/officeDocument/2006/relationships/printerSettings" Target="../printerSettings/printerSettings11.bin"/><Relationship Id="rId11" Type="http://schemas.openxmlformats.org/officeDocument/2006/relationships/ctrlProp" Target="../ctrlProps/ctrlProp187.xml"/><Relationship Id="rId24" Type="http://schemas.openxmlformats.org/officeDocument/2006/relationships/ctrlProp" Target="../ctrlProps/ctrlProp200.xml"/><Relationship Id="rId32" Type="http://schemas.openxmlformats.org/officeDocument/2006/relationships/ctrlProp" Target="../ctrlProps/ctrlProp208.xml"/><Relationship Id="rId37" Type="http://schemas.openxmlformats.org/officeDocument/2006/relationships/comments" Target="../comments4.xml"/><Relationship Id="rId5" Type="http://schemas.openxmlformats.org/officeDocument/2006/relationships/hyperlink" Target="https://efotg.sc.egov.usda.gov/references/public/NE/NE-ET_SEC_Evaluation.xlsx" TargetMode="External"/><Relationship Id="rId15" Type="http://schemas.openxmlformats.org/officeDocument/2006/relationships/ctrlProp" Target="../ctrlProps/ctrlProp191.xml"/><Relationship Id="rId23" Type="http://schemas.openxmlformats.org/officeDocument/2006/relationships/ctrlProp" Target="../ctrlProps/ctrlProp199.xml"/><Relationship Id="rId28" Type="http://schemas.openxmlformats.org/officeDocument/2006/relationships/ctrlProp" Target="../ctrlProps/ctrlProp204.xml"/><Relationship Id="rId36" Type="http://schemas.openxmlformats.org/officeDocument/2006/relationships/ctrlProp" Target="../ctrlProps/ctrlProp212.xml"/><Relationship Id="rId10" Type="http://schemas.openxmlformats.org/officeDocument/2006/relationships/ctrlProp" Target="../ctrlProps/ctrlProp186.xml"/><Relationship Id="rId19" Type="http://schemas.openxmlformats.org/officeDocument/2006/relationships/ctrlProp" Target="../ctrlProps/ctrlProp195.xml"/><Relationship Id="rId31" Type="http://schemas.openxmlformats.org/officeDocument/2006/relationships/ctrlProp" Target="../ctrlProps/ctrlProp207.xml"/><Relationship Id="rId4" Type="http://schemas.openxmlformats.org/officeDocument/2006/relationships/hyperlink" Target="https://efotg.sc.egov.usda.gov/references/public/NE/NE-ET_SEC_Evaluation.xlsx" TargetMode="External"/><Relationship Id="rId9" Type="http://schemas.openxmlformats.org/officeDocument/2006/relationships/ctrlProp" Target="../ctrlProps/ctrlProp185.xml"/><Relationship Id="rId14" Type="http://schemas.openxmlformats.org/officeDocument/2006/relationships/ctrlProp" Target="../ctrlProps/ctrlProp190.xml"/><Relationship Id="rId22" Type="http://schemas.openxmlformats.org/officeDocument/2006/relationships/ctrlProp" Target="../ctrlProps/ctrlProp198.xml"/><Relationship Id="rId27" Type="http://schemas.openxmlformats.org/officeDocument/2006/relationships/ctrlProp" Target="../ctrlProps/ctrlProp203.xml"/><Relationship Id="rId30" Type="http://schemas.openxmlformats.org/officeDocument/2006/relationships/ctrlProp" Target="../ctrlProps/ctrlProp206.xml"/><Relationship Id="rId35" Type="http://schemas.openxmlformats.org/officeDocument/2006/relationships/ctrlProp" Target="../ctrlProps/ctrlProp211.xml"/><Relationship Id="rId8" Type="http://schemas.openxmlformats.org/officeDocument/2006/relationships/vmlDrawing" Target="../drawings/vmlDrawing8.vml"/><Relationship Id="rId3" Type="http://schemas.openxmlformats.org/officeDocument/2006/relationships/hyperlink" Target="https://efotg.sc.egov.usda.gov/references/public/NE/NE-ET_SEC_Evaluation.xlsx"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omments" Target="../comments5.xml"/><Relationship Id="rId5" Type="http://schemas.openxmlformats.org/officeDocument/2006/relationships/ctrlProp" Target="../ctrlProps/ctrlProp214.xml"/><Relationship Id="rId4" Type="http://schemas.openxmlformats.org/officeDocument/2006/relationships/ctrlProp" Target="../ctrlProps/ctrlProp21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9.xml"/><Relationship Id="rId13" Type="http://schemas.openxmlformats.org/officeDocument/2006/relationships/ctrlProp" Target="../ctrlProps/ctrlProp224.xml"/><Relationship Id="rId18" Type="http://schemas.openxmlformats.org/officeDocument/2006/relationships/comments" Target="../comments6.xml"/><Relationship Id="rId3" Type="http://schemas.openxmlformats.org/officeDocument/2006/relationships/vmlDrawing" Target="../drawings/vmlDrawing10.vml"/><Relationship Id="rId7" Type="http://schemas.openxmlformats.org/officeDocument/2006/relationships/ctrlProp" Target="../ctrlProps/ctrlProp218.xml"/><Relationship Id="rId12" Type="http://schemas.openxmlformats.org/officeDocument/2006/relationships/ctrlProp" Target="../ctrlProps/ctrlProp223.xml"/><Relationship Id="rId17" Type="http://schemas.openxmlformats.org/officeDocument/2006/relationships/ctrlProp" Target="../ctrlProps/ctrlProp228.xml"/><Relationship Id="rId2" Type="http://schemas.openxmlformats.org/officeDocument/2006/relationships/drawing" Target="../drawings/drawing10.xml"/><Relationship Id="rId16" Type="http://schemas.openxmlformats.org/officeDocument/2006/relationships/ctrlProp" Target="../ctrlProps/ctrlProp227.xml"/><Relationship Id="rId1" Type="http://schemas.openxmlformats.org/officeDocument/2006/relationships/printerSettings" Target="../printerSettings/printerSettings13.bin"/><Relationship Id="rId6" Type="http://schemas.openxmlformats.org/officeDocument/2006/relationships/ctrlProp" Target="../ctrlProps/ctrlProp217.xml"/><Relationship Id="rId11" Type="http://schemas.openxmlformats.org/officeDocument/2006/relationships/ctrlProp" Target="../ctrlProps/ctrlProp222.xml"/><Relationship Id="rId5" Type="http://schemas.openxmlformats.org/officeDocument/2006/relationships/ctrlProp" Target="../ctrlProps/ctrlProp216.xml"/><Relationship Id="rId15" Type="http://schemas.openxmlformats.org/officeDocument/2006/relationships/ctrlProp" Target="../ctrlProps/ctrlProp226.xml"/><Relationship Id="rId10" Type="http://schemas.openxmlformats.org/officeDocument/2006/relationships/ctrlProp" Target="../ctrlProps/ctrlProp221.xml"/><Relationship Id="rId4" Type="http://schemas.openxmlformats.org/officeDocument/2006/relationships/ctrlProp" Target="../ctrlProps/ctrlProp215.xml"/><Relationship Id="rId9" Type="http://schemas.openxmlformats.org/officeDocument/2006/relationships/ctrlProp" Target="../ctrlProps/ctrlProp220.xml"/><Relationship Id="rId14" Type="http://schemas.openxmlformats.org/officeDocument/2006/relationships/ctrlProp" Target="../ctrlProps/ctrlProp22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omments" Target="../comments7.xml"/><Relationship Id="rId5" Type="http://schemas.openxmlformats.org/officeDocument/2006/relationships/ctrlProp" Target="../ctrlProps/ctrlProp230.xml"/><Relationship Id="rId4" Type="http://schemas.openxmlformats.org/officeDocument/2006/relationships/ctrlProp" Target="../ctrlProps/ctrlProp22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omments" Target="../comments8.xml"/><Relationship Id="rId5" Type="http://schemas.openxmlformats.org/officeDocument/2006/relationships/ctrlProp" Target="../ctrlProps/ctrlProp232.xml"/><Relationship Id="rId4" Type="http://schemas.openxmlformats.org/officeDocument/2006/relationships/ctrlProp" Target="../ctrlProps/ctrlProp231.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35.xml"/><Relationship Id="rId18" Type="http://schemas.openxmlformats.org/officeDocument/2006/relationships/ctrlProp" Target="../ctrlProps/ctrlProp240.xml"/><Relationship Id="rId26" Type="http://schemas.openxmlformats.org/officeDocument/2006/relationships/ctrlProp" Target="../ctrlProps/ctrlProp248.xml"/><Relationship Id="rId3" Type="http://schemas.openxmlformats.org/officeDocument/2006/relationships/hyperlink" Target="http://www.nwo.usace.army.mil/html/od-rne/NEhome.html" TargetMode="External"/><Relationship Id="rId21" Type="http://schemas.openxmlformats.org/officeDocument/2006/relationships/ctrlProp" Target="../ctrlProps/ctrlProp243.xml"/><Relationship Id="rId34" Type="http://schemas.openxmlformats.org/officeDocument/2006/relationships/comments" Target="../comments9.xml"/><Relationship Id="rId7" Type="http://schemas.openxmlformats.org/officeDocument/2006/relationships/hyperlink" Target="mailto:ndee.401certification@nebraska.gov" TargetMode="Externa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33" Type="http://schemas.openxmlformats.org/officeDocument/2006/relationships/ctrlProp" Target="../ctrlProps/ctrlProp255.xml"/><Relationship Id="rId2" Type="http://schemas.openxmlformats.org/officeDocument/2006/relationships/hyperlink" Target="http://www.deq.state.ne.us/" TargetMode="External"/><Relationship Id="rId16" Type="http://schemas.openxmlformats.org/officeDocument/2006/relationships/ctrlProp" Target="../ctrlProps/ctrlProp238.xml"/><Relationship Id="rId20" Type="http://schemas.openxmlformats.org/officeDocument/2006/relationships/ctrlProp" Target="../ctrlProps/ctrlProp242.xml"/><Relationship Id="rId29" Type="http://schemas.openxmlformats.org/officeDocument/2006/relationships/ctrlProp" Target="../ctrlProps/ctrlProp251.xml"/><Relationship Id="rId1" Type="http://schemas.openxmlformats.org/officeDocument/2006/relationships/hyperlink" Target="http://water.epa.gov/lawsregs/guidance/wetlands/CWAwaters.cfm" TargetMode="External"/><Relationship Id="rId6" Type="http://schemas.openxmlformats.org/officeDocument/2006/relationships/hyperlink" Target="mailto:NE404Reg@usace.army.mil" TargetMode="External"/><Relationship Id="rId11" Type="http://schemas.openxmlformats.org/officeDocument/2006/relationships/ctrlProp" Target="../ctrlProps/ctrlProp233.xml"/><Relationship Id="rId24" Type="http://schemas.openxmlformats.org/officeDocument/2006/relationships/ctrlProp" Target="../ctrlProps/ctrlProp246.xml"/><Relationship Id="rId32" Type="http://schemas.openxmlformats.org/officeDocument/2006/relationships/ctrlProp" Target="../ctrlProps/ctrlProp254.xml"/><Relationship Id="rId5" Type="http://schemas.openxmlformats.org/officeDocument/2006/relationships/hyperlink" Target="http://www.nwo.usace.army.mil/Missions/RegulatoryProgram/Nebraska.aspx" TargetMode="External"/><Relationship Id="rId15" Type="http://schemas.openxmlformats.org/officeDocument/2006/relationships/ctrlProp" Target="../ctrlProps/ctrlProp237.xml"/><Relationship Id="rId23" Type="http://schemas.openxmlformats.org/officeDocument/2006/relationships/ctrlProp" Target="../ctrlProps/ctrlProp245.xml"/><Relationship Id="rId28" Type="http://schemas.openxmlformats.org/officeDocument/2006/relationships/ctrlProp" Target="../ctrlProps/ctrlProp250.xml"/><Relationship Id="rId10" Type="http://schemas.openxmlformats.org/officeDocument/2006/relationships/vmlDrawing" Target="../drawings/vmlDrawing13.vml"/><Relationship Id="rId19" Type="http://schemas.openxmlformats.org/officeDocument/2006/relationships/ctrlProp" Target="../ctrlProps/ctrlProp241.xml"/><Relationship Id="rId31" Type="http://schemas.openxmlformats.org/officeDocument/2006/relationships/ctrlProp" Target="../ctrlProps/ctrlProp253.xml"/><Relationship Id="rId4" Type="http://schemas.openxmlformats.org/officeDocument/2006/relationships/hyperlink" Target="http://www.nwo.usace.army.mil/Missions/RegulatoryProgram/Nebraska.aspx" TargetMode="External"/><Relationship Id="rId9" Type="http://schemas.openxmlformats.org/officeDocument/2006/relationships/drawing" Target="../drawings/drawing13.xml"/><Relationship Id="rId14" Type="http://schemas.openxmlformats.org/officeDocument/2006/relationships/ctrlProp" Target="../ctrlProps/ctrlProp236.xml"/><Relationship Id="rId22" Type="http://schemas.openxmlformats.org/officeDocument/2006/relationships/ctrlProp" Target="../ctrlProps/ctrlProp244.xml"/><Relationship Id="rId27" Type="http://schemas.openxmlformats.org/officeDocument/2006/relationships/ctrlProp" Target="../ctrlProps/ctrlProp249.xml"/><Relationship Id="rId30" Type="http://schemas.openxmlformats.org/officeDocument/2006/relationships/ctrlProp" Target="../ctrlProps/ctrlProp252.xml"/><Relationship Id="rId8"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7" Type="http://schemas.openxmlformats.org/officeDocument/2006/relationships/comments" Target="../comments10.xml"/><Relationship Id="rId2" Type="http://schemas.openxmlformats.org/officeDocument/2006/relationships/printerSettings" Target="../printerSettings/printerSettings17.bin"/><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257.xml"/><Relationship Id="rId5" Type="http://schemas.openxmlformats.org/officeDocument/2006/relationships/ctrlProp" Target="../ctrlProps/ctrlProp256.xml"/><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5.vml"/><Relationship Id="rId13" Type="http://schemas.openxmlformats.org/officeDocument/2006/relationships/ctrlProp" Target="../ctrlProps/ctrlProp262.xml"/><Relationship Id="rId18" Type="http://schemas.openxmlformats.org/officeDocument/2006/relationships/ctrlProp" Target="../ctrlProps/ctrlProp267.xml"/><Relationship Id="rId3" Type="http://schemas.openxmlformats.org/officeDocument/2006/relationships/hyperlink" Target="http://www.habitat.noaa.gov/protection/efh/index.html" TargetMode="External"/><Relationship Id="rId21" Type="http://schemas.openxmlformats.org/officeDocument/2006/relationships/ctrlProp" Target="../ctrlProps/ctrlProp270.xml"/><Relationship Id="rId7" Type="http://schemas.openxmlformats.org/officeDocument/2006/relationships/drawing" Target="../drawings/drawing15.xml"/><Relationship Id="rId12" Type="http://schemas.openxmlformats.org/officeDocument/2006/relationships/ctrlProp" Target="../ctrlProps/ctrlProp261.xml"/><Relationship Id="rId17" Type="http://schemas.openxmlformats.org/officeDocument/2006/relationships/ctrlProp" Target="../ctrlProps/ctrlProp266.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265.xml"/><Relationship Id="rId20" Type="http://schemas.openxmlformats.org/officeDocument/2006/relationships/ctrlProp" Target="../ctrlProps/ctrlProp269.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8.bin"/><Relationship Id="rId11" Type="http://schemas.openxmlformats.org/officeDocument/2006/relationships/ctrlProp" Target="../ctrlProps/ctrlProp260.xml"/><Relationship Id="rId5" Type="http://schemas.openxmlformats.org/officeDocument/2006/relationships/hyperlink" Target="http://policy.nrcs.usda.gov/" TargetMode="External"/><Relationship Id="rId15" Type="http://schemas.openxmlformats.org/officeDocument/2006/relationships/ctrlProp" Target="../ctrlProps/ctrlProp264.xml"/><Relationship Id="rId23" Type="http://schemas.openxmlformats.org/officeDocument/2006/relationships/comments" Target="../comments11.xml"/><Relationship Id="rId10" Type="http://schemas.openxmlformats.org/officeDocument/2006/relationships/ctrlProp" Target="../ctrlProps/ctrlProp259.xml"/><Relationship Id="rId19" Type="http://schemas.openxmlformats.org/officeDocument/2006/relationships/ctrlProp" Target="../ctrlProps/ctrlProp268.xml"/><Relationship Id="rId4" Type="http://schemas.openxmlformats.org/officeDocument/2006/relationships/hyperlink" Target="http://www.habitat.noaa.gov/protection/efh/index.html" TargetMode="Externa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omments" Target="../comments12.xml"/><Relationship Id="rId5" Type="http://schemas.openxmlformats.org/officeDocument/2006/relationships/ctrlProp" Target="../ctrlProps/ctrlProp273.xml"/><Relationship Id="rId4" Type="http://schemas.openxmlformats.org/officeDocument/2006/relationships/ctrlProp" Target="../ctrlProps/ctrlProp27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78.xml"/><Relationship Id="rId13" Type="http://schemas.openxmlformats.org/officeDocument/2006/relationships/ctrlProp" Target="../ctrlProps/ctrlProp283.xml"/><Relationship Id="rId18" Type="http://schemas.openxmlformats.org/officeDocument/2006/relationships/ctrlProp" Target="../ctrlProps/ctrlProp288.xml"/><Relationship Id="rId3" Type="http://schemas.openxmlformats.org/officeDocument/2006/relationships/vmlDrawing" Target="../drawings/vmlDrawing17.vml"/><Relationship Id="rId21" Type="http://schemas.openxmlformats.org/officeDocument/2006/relationships/ctrlProp" Target="../ctrlProps/ctrlProp291.xml"/><Relationship Id="rId7" Type="http://schemas.openxmlformats.org/officeDocument/2006/relationships/ctrlProp" Target="../ctrlProps/ctrlProp277.xml"/><Relationship Id="rId12" Type="http://schemas.openxmlformats.org/officeDocument/2006/relationships/ctrlProp" Target="../ctrlProps/ctrlProp282.xml"/><Relationship Id="rId17" Type="http://schemas.openxmlformats.org/officeDocument/2006/relationships/ctrlProp" Target="../ctrlProps/ctrlProp287.xml"/><Relationship Id="rId2" Type="http://schemas.openxmlformats.org/officeDocument/2006/relationships/drawing" Target="../drawings/drawing17.xml"/><Relationship Id="rId16" Type="http://schemas.openxmlformats.org/officeDocument/2006/relationships/ctrlProp" Target="../ctrlProps/ctrlProp286.xml"/><Relationship Id="rId20" Type="http://schemas.openxmlformats.org/officeDocument/2006/relationships/ctrlProp" Target="../ctrlProps/ctrlProp290.xml"/><Relationship Id="rId1" Type="http://schemas.openxmlformats.org/officeDocument/2006/relationships/printerSettings" Target="../printerSettings/printerSettings20.bin"/><Relationship Id="rId6" Type="http://schemas.openxmlformats.org/officeDocument/2006/relationships/ctrlProp" Target="../ctrlProps/ctrlProp276.xml"/><Relationship Id="rId11" Type="http://schemas.openxmlformats.org/officeDocument/2006/relationships/ctrlProp" Target="../ctrlProps/ctrlProp281.xml"/><Relationship Id="rId24" Type="http://schemas.openxmlformats.org/officeDocument/2006/relationships/comments" Target="../comments13.xml"/><Relationship Id="rId5" Type="http://schemas.openxmlformats.org/officeDocument/2006/relationships/ctrlProp" Target="../ctrlProps/ctrlProp275.xml"/><Relationship Id="rId15" Type="http://schemas.openxmlformats.org/officeDocument/2006/relationships/ctrlProp" Target="../ctrlProps/ctrlProp285.xml"/><Relationship Id="rId23" Type="http://schemas.openxmlformats.org/officeDocument/2006/relationships/ctrlProp" Target="../ctrlProps/ctrlProp293.xml"/><Relationship Id="rId10" Type="http://schemas.openxmlformats.org/officeDocument/2006/relationships/ctrlProp" Target="../ctrlProps/ctrlProp280.xml"/><Relationship Id="rId19" Type="http://schemas.openxmlformats.org/officeDocument/2006/relationships/ctrlProp" Target="../ctrlProps/ctrlProp289.xml"/><Relationship Id="rId4" Type="http://schemas.openxmlformats.org/officeDocument/2006/relationships/ctrlProp" Target="../ctrlProps/ctrlProp274.xml"/><Relationship Id="rId9" Type="http://schemas.openxmlformats.org/officeDocument/2006/relationships/ctrlProp" Target="../ctrlProps/ctrlProp279.xml"/><Relationship Id="rId14" Type="http://schemas.openxmlformats.org/officeDocument/2006/relationships/ctrlProp" Target="../ctrlProps/ctrlProp284.xml"/><Relationship Id="rId22" Type="http://schemas.openxmlformats.org/officeDocument/2006/relationships/ctrlProp" Target="../ctrlProps/ctrlProp29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omments" Target="../comments14.xml"/><Relationship Id="rId5" Type="http://schemas.openxmlformats.org/officeDocument/2006/relationships/ctrlProp" Target="../ctrlProps/ctrlProp295.xml"/><Relationship Id="rId4" Type="http://schemas.openxmlformats.org/officeDocument/2006/relationships/ctrlProp" Target="../ctrlProps/ctrlProp29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99.xml"/><Relationship Id="rId13" Type="http://schemas.openxmlformats.org/officeDocument/2006/relationships/ctrlProp" Target="../ctrlProps/ctrlProp304.xml"/><Relationship Id="rId3" Type="http://schemas.openxmlformats.org/officeDocument/2006/relationships/drawing" Target="../drawings/drawing19.xml"/><Relationship Id="rId7" Type="http://schemas.openxmlformats.org/officeDocument/2006/relationships/ctrlProp" Target="../ctrlProps/ctrlProp298.xml"/><Relationship Id="rId12" Type="http://schemas.openxmlformats.org/officeDocument/2006/relationships/ctrlProp" Target="../ctrlProps/ctrlProp303.xml"/><Relationship Id="rId2" Type="http://schemas.openxmlformats.org/officeDocument/2006/relationships/printerSettings" Target="../printerSettings/printerSettings22.bin"/><Relationship Id="rId16" Type="http://schemas.openxmlformats.org/officeDocument/2006/relationships/comments" Target="../comments15.xml"/><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297.xml"/><Relationship Id="rId11" Type="http://schemas.openxmlformats.org/officeDocument/2006/relationships/ctrlProp" Target="../ctrlProps/ctrlProp302.xml"/><Relationship Id="rId5" Type="http://schemas.openxmlformats.org/officeDocument/2006/relationships/ctrlProp" Target="../ctrlProps/ctrlProp296.xml"/><Relationship Id="rId15" Type="http://schemas.openxmlformats.org/officeDocument/2006/relationships/ctrlProp" Target="../ctrlProps/ctrlProp306.xml"/><Relationship Id="rId10" Type="http://schemas.openxmlformats.org/officeDocument/2006/relationships/ctrlProp" Target="../ctrlProps/ctrlProp301.xml"/><Relationship Id="rId4" Type="http://schemas.openxmlformats.org/officeDocument/2006/relationships/vmlDrawing" Target="../drawings/vmlDrawing19.vml"/><Relationship Id="rId9" Type="http://schemas.openxmlformats.org/officeDocument/2006/relationships/ctrlProp" Target="../ctrlProps/ctrlProp300.xml"/><Relationship Id="rId14" Type="http://schemas.openxmlformats.org/officeDocument/2006/relationships/ctrlProp" Target="../ctrlProps/ctrlProp30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omments" Target="../comments16.xml"/><Relationship Id="rId5" Type="http://schemas.openxmlformats.org/officeDocument/2006/relationships/ctrlProp" Target="../ctrlProps/ctrlProp308.xml"/><Relationship Id="rId4" Type="http://schemas.openxmlformats.org/officeDocument/2006/relationships/ctrlProp" Target="../ctrlProps/ctrlProp307.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09.xml"/><Relationship Id="rId13" Type="http://schemas.openxmlformats.org/officeDocument/2006/relationships/ctrlProp" Target="../ctrlProps/ctrlProp314.xml"/><Relationship Id="rId18" Type="http://schemas.openxmlformats.org/officeDocument/2006/relationships/ctrlProp" Target="../ctrlProps/ctrlProp319.xml"/><Relationship Id="rId26" Type="http://schemas.openxmlformats.org/officeDocument/2006/relationships/comments" Target="../comments17.xml"/><Relationship Id="rId3" Type="http://schemas.openxmlformats.org/officeDocument/2006/relationships/hyperlink" Target="http://www.fws.gov/migratorybirds/mbpermits.html" TargetMode="External"/><Relationship Id="rId21" Type="http://schemas.openxmlformats.org/officeDocument/2006/relationships/ctrlProp" Target="../ctrlProps/ctrlProp322.xml"/><Relationship Id="rId7" Type="http://schemas.openxmlformats.org/officeDocument/2006/relationships/vmlDrawing" Target="../drawings/vmlDrawing21.vml"/><Relationship Id="rId12" Type="http://schemas.openxmlformats.org/officeDocument/2006/relationships/ctrlProp" Target="../ctrlProps/ctrlProp313.xml"/><Relationship Id="rId17" Type="http://schemas.openxmlformats.org/officeDocument/2006/relationships/ctrlProp" Target="../ctrlProps/ctrlProp318.xml"/><Relationship Id="rId25" Type="http://schemas.openxmlformats.org/officeDocument/2006/relationships/ctrlProp" Target="../ctrlProps/ctrlProp326.xml"/><Relationship Id="rId2" Type="http://schemas.openxmlformats.org/officeDocument/2006/relationships/hyperlink" Target="http://www.fws.gov/permits/ltr/ltr.shtml" TargetMode="External"/><Relationship Id="rId16" Type="http://schemas.openxmlformats.org/officeDocument/2006/relationships/ctrlProp" Target="../ctrlProps/ctrlProp317.xml"/><Relationship Id="rId20" Type="http://schemas.openxmlformats.org/officeDocument/2006/relationships/ctrlProp" Target="../ctrlProps/ctrlProp321.xml"/><Relationship Id="rId1" Type="http://schemas.openxmlformats.org/officeDocument/2006/relationships/hyperlink" Target="http://www.fws.gov/pacific/eagle/" TargetMode="External"/><Relationship Id="rId6" Type="http://schemas.openxmlformats.org/officeDocument/2006/relationships/drawing" Target="../drawings/drawing21.xml"/><Relationship Id="rId11" Type="http://schemas.openxmlformats.org/officeDocument/2006/relationships/ctrlProp" Target="../ctrlProps/ctrlProp312.xml"/><Relationship Id="rId24" Type="http://schemas.openxmlformats.org/officeDocument/2006/relationships/ctrlProp" Target="../ctrlProps/ctrlProp325.xml"/><Relationship Id="rId5" Type="http://schemas.openxmlformats.org/officeDocument/2006/relationships/printerSettings" Target="../printerSettings/printerSettings24.bin"/><Relationship Id="rId15" Type="http://schemas.openxmlformats.org/officeDocument/2006/relationships/ctrlProp" Target="../ctrlProps/ctrlProp316.xml"/><Relationship Id="rId23" Type="http://schemas.openxmlformats.org/officeDocument/2006/relationships/ctrlProp" Target="../ctrlProps/ctrlProp324.xml"/><Relationship Id="rId10" Type="http://schemas.openxmlformats.org/officeDocument/2006/relationships/ctrlProp" Target="../ctrlProps/ctrlProp311.xml"/><Relationship Id="rId19" Type="http://schemas.openxmlformats.org/officeDocument/2006/relationships/ctrlProp" Target="../ctrlProps/ctrlProp320.xml"/><Relationship Id="rId4" Type="http://schemas.openxmlformats.org/officeDocument/2006/relationships/hyperlink" Target="http://www.fws.gov/migratorybirds/mbpermits.html" TargetMode="External"/><Relationship Id="rId9" Type="http://schemas.openxmlformats.org/officeDocument/2006/relationships/ctrlProp" Target="../ctrlProps/ctrlProp310.xml"/><Relationship Id="rId14" Type="http://schemas.openxmlformats.org/officeDocument/2006/relationships/ctrlProp" Target="../ctrlProps/ctrlProp315.xml"/><Relationship Id="rId22" Type="http://schemas.openxmlformats.org/officeDocument/2006/relationships/ctrlProp" Target="../ctrlProps/ctrlProp3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5.bin"/><Relationship Id="rId6" Type="http://schemas.openxmlformats.org/officeDocument/2006/relationships/comments" Target="../comments18.xml"/><Relationship Id="rId5" Type="http://schemas.openxmlformats.org/officeDocument/2006/relationships/ctrlProp" Target="../ctrlProps/ctrlProp328.xml"/><Relationship Id="rId4" Type="http://schemas.openxmlformats.org/officeDocument/2006/relationships/ctrlProp" Target="../ctrlProps/ctrlProp32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3" Type="http://schemas.openxmlformats.org/officeDocument/2006/relationships/vmlDrawing" Target="../drawings/vmlDrawing23.vml"/><Relationship Id="rId7" Type="http://schemas.openxmlformats.org/officeDocument/2006/relationships/control" Target="../activeX/activeX5.xml"/><Relationship Id="rId12" Type="http://schemas.openxmlformats.org/officeDocument/2006/relationships/ctrlProp" Target="../ctrlProps/ctrlProp333.xml"/><Relationship Id="rId2" Type="http://schemas.openxmlformats.org/officeDocument/2006/relationships/drawing" Target="../drawings/drawing23.xml"/><Relationship Id="rId1" Type="http://schemas.openxmlformats.org/officeDocument/2006/relationships/printerSettings" Target="../printerSettings/printerSettings26.bin"/><Relationship Id="rId6" Type="http://schemas.openxmlformats.org/officeDocument/2006/relationships/control" Target="../activeX/activeX4.xml"/><Relationship Id="rId11" Type="http://schemas.openxmlformats.org/officeDocument/2006/relationships/ctrlProp" Target="../ctrlProps/ctrlProp332.xml"/><Relationship Id="rId5" Type="http://schemas.openxmlformats.org/officeDocument/2006/relationships/image" Target="../media/image15.emf"/><Relationship Id="rId15" Type="http://schemas.openxmlformats.org/officeDocument/2006/relationships/comments" Target="../comments19.xml"/><Relationship Id="rId10" Type="http://schemas.openxmlformats.org/officeDocument/2006/relationships/ctrlProp" Target="../ctrlProps/ctrlProp331.xml"/><Relationship Id="rId4" Type="http://schemas.openxmlformats.org/officeDocument/2006/relationships/control" Target="../activeX/activeX3.xml"/><Relationship Id="rId9" Type="http://schemas.openxmlformats.org/officeDocument/2006/relationships/ctrlProp" Target="../ctrlProps/ctrlProp330.xml"/><Relationship Id="rId14" Type="http://schemas.openxmlformats.org/officeDocument/2006/relationships/ctrlProp" Target="../ctrlProps/ctrlProp33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7.bin"/><Relationship Id="rId6" Type="http://schemas.openxmlformats.org/officeDocument/2006/relationships/comments" Target="../comments20.xml"/><Relationship Id="rId5" Type="http://schemas.openxmlformats.org/officeDocument/2006/relationships/ctrlProp" Target="../ctrlProps/ctrlProp337.xml"/><Relationship Id="rId4" Type="http://schemas.openxmlformats.org/officeDocument/2006/relationships/ctrlProp" Target="../ctrlProps/ctrlProp33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41.xml"/><Relationship Id="rId13" Type="http://schemas.openxmlformats.org/officeDocument/2006/relationships/ctrlProp" Target="../ctrlProps/ctrlProp346.xml"/><Relationship Id="rId3" Type="http://schemas.openxmlformats.org/officeDocument/2006/relationships/drawing" Target="../drawings/drawing25.xml"/><Relationship Id="rId7" Type="http://schemas.openxmlformats.org/officeDocument/2006/relationships/ctrlProp" Target="../ctrlProps/ctrlProp340.xml"/><Relationship Id="rId12" Type="http://schemas.openxmlformats.org/officeDocument/2006/relationships/ctrlProp" Target="../ctrlProps/ctrlProp345.xml"/><Relationship Id="rId2" Type="http://schemas.openxmlformats.org/officeDocument/2006/relationships/printerSettings" Target="../printerSettings/printerSettings28.bin"/><Relationship Id="rId16" Type="http://schemas.openxmlformats.org/officeDocument/2006/relationships/comments" Target="../comments21.xml"/><Relationship Id="rId1" Type="http://schemas.openxmlformats.org/officeDocument/2006/relationships/hyperlink" Target="http://www.nrcs.usda.gov/programs/fppa/" TargetMode="External"/><Relationship Id="rId6" Type="http://schemas.openxmlformats.org/officeDocument/2006/relationships/ctrlProp" Target="../ctrlProps/ctrlProp339.xml"/><Relationship Id="rId11" Type="http://schemas.openxmlformats.org/officeDocument/2006/relationships/ctrlProp" Target="../ctrlProps/ctrlProp344.xml"/><Relationship Id="rId5" Type="http://schemas.openxmlformats.org/officeDocument/2006/relationships/ctrlProp" Target="../ctrlProps/ctrlProp338.xml"/><Relationship Id="rId15" Type="http://schemas.openxmlformats.org/officeDocument/2006/relationships/ctrlProp" Target="../ctrlProps/ctrlProp348.xml"/><Relationship Id="rId10" Type="http://schemas.openxmlformats.org/officeDocument/2006/relationships/ctrlProp" Target="../ctrlProps/ctrlProp343.xml"/><Relationship Id="rId4" Type="http://schemas.openxmlformats.org/officeDocument/2006/relationships/vmlDrawing" Target="../drawings/vmlDrawing25.vml"/><Relationship Id="rId9" Type="http://schemas.openxmlformats.org/officeDocument/2006/relationships/ctrlProp" Target="../ctrlProps/ctrlProp342.xml"/><Relationship Id="rId14" Type="http://schemas.openxmlformats.org/officeDocument/2006/relationships/ctrlProp" Target="../ctrlProps/ctrlProp34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9.bin"/><Relationship Id="rId6" Type="http://schemas.openxmlformats.org/officeDocument/2006/relationships/comments" Target="../comments22.xml"/><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55.xml"/><Relationship Id="rId13" Type="http://schemas.openxmlformats.org/officeDocument/2006/relationships/ctrlProp" Target="../ctrlProps/ctrlProp360.xml"/><Relationship Id="rId3" Type="http://schemas.openxmlformats.org/officeDocument/2006/relationships/vmlDrawing" Target="../drawings/vmlDrawing27.vml"/><Relationship Id="rId7" Type="http://schemas.openxmlformats.org/officeDocument/2006/relationships/ctrlProp" Target="../ctrlProps/ctrlProp354.xml"/><Relationship Id="rId12" Type="http://schemas.openxmlformats.org/officeDocument/2006/relationships/ctrlProp" Target="../ctrlProps/ctrlProp359.xml"/><Relationship Id="rId2" Type="http://schemas.openxmlformats.org/officeDocument/2006/relationships/drawing" Target="../drawings/drawing27.xml"/><Relationship Id="rId1" Type="http://schemas.openxmlformats.org/officeDocument/2006/relationships/printerSettings" Target="../printerSettings/printerSettings30.bin"/><Relationship Id="rId6" Type="http://schemas.openxmlformats.org/officeDocument/2006/relationships/ctrlProp" Target="../ctrlProps/ctrlProp353.xml"/><Relationship Id="rId11" Type="http://schemas.openxmlformats.org/officeDocument/2006/relationships/ctrlProp" Target="../ctrlProps/ctrlProp358.xml"/><Relationship Id="rId5" Type="http://schemas.openxmlformats.org/officeDocument/2006/relationships/ctrlProp" Target="../ctrlProps/ctrlProp352.xml"/><Relationship Id="rId10" Type="http://schemas.openxmlformats.org/officeDocument/2006/relationships/ctrlProp" Target="../ctrlProps/ctrlProp357.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1.bin"/><Relationship Id="rId6" Type="http://schemas.openxmlformats.org/officeDocument/2006/relationships/comments" Target="../comments24.xml"/><Relationship Id="rId5" Type="http://schemas.openxmlformats.org/officeDocument/2006/relationships/ctrlProp" Target="../ctrlProps/ctrlProp362.xml"/><Relationship Id="rId4" Type="http://schemas.openxmlformats.org/officeDocument/2006/relationships/ctrlProp" Target="../ctrlProps/ctrlProp36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63.xml"/><Relationship Id="rId13" Type="http://schemas.openxmlformats.org/officeDocument/2006/relationships/comments" Target="../comments25.xml"/><Relationship Id="rId3" Type="http://schemas.openxmlformats.org/officeDocument/2006/relationships/vmlDrawing" Target="../drawings/vmlDrawing29.vml"/><Relationship Id="rId7" Type="http://schemas.openxmlformats.org/officeDocument/2006/relationships/control" Target="../activeX/activeX8.xml"/><Relationship Id="rId12" Type="http://schemas.openxmlformats.org/officeDocument/2006/relationships/ctrlProp" Target="../ctrlProps/ctrlProp367.xml"/><Relationship Id="rId2" Type="http://schemas.openxmlformats.org/officeDocument/2006/relationships/drawing" Target="../drawings/drawing29.xml"/><Relationship Id="rId1" Type="http://schemas.openxmlformats.org/officeDocument/2006/relationships/printerSettings" Target="../printerSettings/printerSettings32.bin"/><Relationship Id="rId6" Type="http://schemas.openxmlformats.org/officeDocument/2006/relationships/control" Target="../activeX/activeX7.xml"/><Relationship Id="rId11" Type="http://schemas.openxmlformats.org/officeDocument/2006/relationships/ctrlProp" Target="../ctrlProps/ctrlProp366.xml"/><Relationship Id="rId5" Type="http://schemas.openxmlformats.org/officeDocument/2006/relationships/image" Target="../media/image15.emf"/><Relationship Id="rId10" Type="http://schemas.openxmlformats.org/officeDocument/2006/relationships/ctrlProp" Target="../ctrlProps/ctrlProp365.xml"/><Relationship Id="rId4" Type="http://schemas.openxmlformats.org/officeDocument/2006/relationships/control" Target="../activeX/activeX6.xml"/><Relationship Id="rId9" Type="http://schemas.openxmlformats.org/officeDocument/2006/relationships/ctrlProp" Target="../ctrlProps/ctrlProp36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omments" Target="../comments26.xml"/><Relationship Id="rId5" Type="http://schemas.openxmlformats.org/officeDocument/2006/relationships/ctrlProp" Target="../ctrlProps/ctrlProp369.xml"/><Relationship Id="rId4" Type="http://schemas.openxmlformats.org/officeDocument/2006/relationships/ctrlProp" Target="../ctrlProps/ctrlProp36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374.xml"/><Relationship Id="rId13" Type="http://schemas.openxmlformats.org/officeDocument/2006/relationships/ctrlProp" Target="../ctrlProps/ctrlProp379.xml"/><Relationship Id="rId18" Type="http://schemas.openxmlformats.org/officeDocument/2006/relationships/ctrlProp" Target="../ctrlProps/ctrlProp384.xml"/><Relationship Id="rId3" Type="http://schemas.openxmlformats.org/officeDocument/2006/relationships/vmlDrawing" Target="../drawings/vmlDrawing31.vml"/><Relationship Id="rId7" Type="http://schemas.openxmlformats.org/officeDocument/2006/relationships/ctrlProp" Target="../ctrlProps/ctrlProp373.xml"/><Relationship Id="rId12" Type="http://schemas.openxmlformats.org/officeDocument/2006/relationships/ctrlProp" Target="../ctrlProps/ctrlProp378.xml"/><Relationship Id="rId17" Type="http://schemas.openxmlformats.org/officeDocument/2006/relationships/ctrlProp" Target="../ctrlProps/ctrlProp383.xml"/><Relationship Id="rId2" Type="http://schemas.openxmlformats.org/officeDocument/2006/relationships/drawing" Target="../drawings/drawing31.xml"/><Relationship Id="rId16" Type="http://schemas.openxmlformats.org/officeDocument/2006/relationships/ctrlProp" Target="../ctrlProps/ctrlProp382.xml"/><Relationship Id="rId1" Type="http://schemas.openxmlformats.org/officeDocument/2006/relationships/printerSettings" Target="../printerSettings/printerSettings34.bin"/><Relationship Id="rId6" Type="http://schemas.openxmlformats.org/officeDocument/2006/relationships/ctrlProp" Target="../ctrlProps/ctrlProp372.xml"/><Relationship Id="rId11" Type="http://schemas.openxmlformats.org/officeDocument/2006/relationships/ctrlProp" Target="../ctrlProps/ctrlProp377.xml"/><Relationship Id="rId5" Type="http://schemas.openxmlformats.org/officeDocument/2006/relationships/ctrlProp" Target="../ctrlProps/ctrlProp371.xml"/><Relationship Id="rId15" Type="http://schemas.openxmlformats.org/officeDocument/2006/relationships/ctrlProp" Target="../ctrlProps/ctrlProp381.xml"/><Relationship Id="rId10" Type="http://schemas.openxmlformats.org/officeDocument/2006/relationships/ctrlProp" Target="../ctrlProps/ctrlProp376.xml"/><Relationship Id="rId19" Type="http://schemas.openxmlformats.org/officeDocument/2006/relationships/comments" Target="../comments27.xml"/><Relationship Id="rId4" Type="http://schemas.openxmlformats.org/officeDocument/2006/relationships/ctrlProp" Target="../ctrlProps/ctrlProp370.xml"/><Relationship Id="rId9" Type="http://schemas.openxmlformats.org/officeDocument/2006/relationships/ctrlProp" Target="../ctrlProps/ctrlProp375.xml"/><Relationship Id="rId14" Type="http://schemas.openxmlformats.org/officeDocument/2006/relationships/ctrlProp" Target="../ctrlProps/ctrlProp38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5.bin"/><Relationship Id="rId6" Type="http://schemas.openxmlformats.org/officeDocument/2006/relationships/comments" Target="../comments28.xml"/><Relationship Id="rId5" Type="http://schemas.openxmlformats.org/officeDocument/2006/relationships/ctrlProp" Target="../ctrlProps/ctrlProp386.xml"/><Relationship Id="rId4" Type="http://schemas.openxmlformats.org/officeDocument/2006/relationships/ctrlProp" Target="../ctrlProps/ctrlProp385.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390.xml"/><Relationship Id="rId13" Type="http://schemas.openxmlformats.org/officeDocument/2006/relationships/ctrlProp" Target="../ctrlProps/ctrlProp395.xml"/><Relationship Id="rId18" Type="http://schemas.openxmlformats.org/officeDocument/2006/relationships/comments" Target="../comments29.xml"/><Relationship Id="rId3" Type="http://schemas.openxmlformats.org/officeDocument/2006/relationships/drawing" Target="../drawings/drawing33.xml"/><Relationship Id="rId7" Type="http://schemas.openxmlformats.org/officeDocument/2006/relationships/ctrlProp" Target="../ctrlProps/ctrlProp389.xml"/><Relationship Id="rId12" Type="http://schemas.openxmlformats.org/officeDocument/2006/relationships/ctrlProp" Target="../ctrlProps/ctrlProp394.xml"/><Relationship Id="rId17" Type="http://schemas.openxmlformats.org/officeDocument/2006/relationships/ctrlProp" Target="../ctrlProps/ctrlProp399.xml"/><Relationship Id="rId2" Type="http://schemas.openxmlformats.org/officeDocument/2006/relationships/printerSettings" Target="../printerSettings/printerSettings36.bin"/><Relationship Id="rId16" Type="http://schemas.openxmlformats.org/officeDocument/2006/relationships/ctrlProp" Target="../ctrlProps/ctrlProp398.xml"/><Relationship Id="rId1" Type="http://schemas.openxmlformats.org/officeDocument/2006/relationships/hyperlink" Target="http://www.nps.gov/ncrc/programs/rtca/nri/" TargetMode="External"/><Relationship Id="rId6" Type="http://schemas.openxmlformats.org/officeDocument/2006/relationships/ctrlProp" Target="../ctrlProps/ctrlProp388.xml"/><Relationship Id="rId11" Type="http://schemas.openxmlformats.org/officeDocument/2006/relationships/ctrlProp" Target="../ctrlProps/ctrlProp393.xml"/><Relationship Id="rId5" Type="http://schemas.openxmlformats.org/officeDocument/2006/relationships/ctrlProp" Target="../ctrlProps/ctrlProp387.xml"/><Relationship Id="rId15" Type="http://schemas.openxmlformats.org/officeDocument/2006/relationships/ctrlProp" Target="../ctrlProps/ctrlProp397.xml"/><Relationship Id="rId10" Type="http://schemas.openxmlformats.org/officeDocument/2006/relationships/ctrlProp" Target="../ctrlProps/ctrlProp392.xml"/><Relationship Id="rId4" Type="http://schemas.openxmlformats.org/officeDocument/2006/relationships/vmlDrawing" Target="../drawings/vmlDrawing33.vml"/><Relationship Id="rId9" Type="http://schemas.openxmlformats.org/officeDocument/2006/relationships/ctrlProp" Target="../ctrlProps/ctrlProp391.xml"/><Relationship Id="rId14" Type="http://schemas.openxmlformats.org/officeDocument/2006/relationships/ctrlProp" Target="../ctrlProps/ctrlProp396.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7.bin"/><Relationship Id="rId6" Type="http://schemas.openxmlformats.org/officeDocument/2006/relationships/comments" Target="../comments30.xml"/><Relationship Id="rId5" Type="http://schemas.openxmlformats.org/officeDocument/2006/relationships/ctrlProp" Target="../ctrlProps/ctrlProp401.xml"/><Relationship Id="rId4" Type="http://schemas.openxmlformats.org/officeDocument/2006/relationships/ctrlProp" Target="../ctrlProps/ctrlProp40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6.xml"/><Relationship Id="rId21" Type="http://schemas.openxmlformats.org/officeDocument/2006/relationships/ctrlProp" Target="../ctrlProps/ctrlProp21.xml"/><Relationship Id="rId42" Type="http://schemas.openxmlformats.org/officeDocument/2006/relationships/ctrlProp" Target="../ctrlProps/ctrlProp42.xml"/><Relationship Id="rId47" Type="http://schemas.openxmlformats.org/officeDocument/2006/relationships/ctrlProp" Target="../ctrlProps/ctrlProp47.xml"/><Relationship Id="rId63" Type="http://schemas.openxmlformats.org/officeDocument/2006/relationships/ctrlProp" Target="../ctrlProps/ctrlProp63.xml"/><Relationship Id="rId68" Type="http://schemas.openxmlformats.org/officeDocument/2006/relationships/ctrlProp" Target="../ctrlProps/ctrlProp68.xml"/><Relationship Id="rId7" Type="http://schemas.openxmlformats.org/officeDocument/2006/relationships/ctrlProp" Target="../ctrlProps/ctrlProp7.xml"/><Relationship Id="rId71" Type="http://schemas.openxmlformats.org/officeDocument/2006/relationships/ctrlProp" Target="../ctrlProps/ctrlProp71.xml"/><Relationship Id="rId2" Type="http://schemas.openxmlformats.org/officeDocument/2006/relationships/drawing" Target="../drawings/drawing4.xml"/><Relationship Id="rId16" Type="http://schemas.openxmlformats.org/officeDocument/2006/relationships/ctrlProp" Target="../ctrlProps/ctrlProp16.xml"/><Relationship Id="rId29" Type="http://schemas.openxmlformats.org/officeDocument/2006/relationships/ctrlProp" Target="../ctrlProps/ctrlProp29.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37" Type="http://schemas.openxmlformats.org/officeDocument/2006/relationships/ctrlProp" Target="../ctrlProps/ctrlProp37.xml"/><Relationship Id="rId40" Type="http://schemas.openxmlformats.org/officeDocument/2006/relationships/ctrlProp" Target="../ctrlProps/ctrlProp40.xml"/><Relationship Id="rId45" Type="http://schemas.openxmlformats.org/officeDocument/2006/relationships/ctrlProp" Target="../ctrlProps/ctrlProp45.xml"/><Relationship Id="rId53" Type="http://schemas.openxmlformats.org/officeDocument/2006/relationships/ctrlProp" Target="../ctrlProps/ctrlProp53.xml"/><Relationship Id="rId58" Type="http://schemas.openxmlformats.org/officeDocument/2006/relationships/ctrlProp" Target="../ctrlProps/ctrlProp58.xml"/><Relationship Id="rId66" Type="http://schemas.openxmlformats.org/officeDocument/2006/relationships/ctrlProp" Target="../ctrlProps/ctrlProp66.xml"/><Relationship Id="rId5" Type="http://schemas.openxmlformats.org/officeDocument/2006/relationships/ctrlProp" Target="../ctrlProps/ctrlProp5.xml"/><Relationship Id="rId61" Type="http://schemas.openxmlformats.org/officeDocument/2006/relationships/ctrlProp" Target="../ctrlProps/ctrlProp61.xml"/><Relationship Id="rId19" Type="http://schemas.openxmlformats.org/officeDocument/2006/relationships/ctrlProp" Target="../ctrlProps/ctrlProp1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 Id="rId35" Type="http://schemas.openxmlformats.org/officeDocument/2006/relationships/ctrlProp" Target="../ctrlProps/ctrlProp35.xml"/><Relationship Id="rId43" Type="http://schemas.openxmlformats.org/officeDocument/2006/relationships/ctrlProp" Target="../ctrlProps/ctrlProp43.xml"/><Relationship Id="rId48" Type="http://schemas.openxmlformats.org/officeDocument/2006/relationships/ctrlProp" Target="../ctrlProps/ctrlProp48.xml"/><Relationship Id="rId56" Type="http://schemas.openxmlformats.org/officeDocument/2006/relationships/ctrlProp" Target="../ctrlProps/ctrlProp56.xml"/><Relationship Id="rId64" Type="http://schemas.openxmlformats.org/officeDocument/2006/relationships/ctrlProp" Target="../ctrlProps/ctrlProp64.xml"/><Relationship Id="rId69" Type="http://schemas.openxmlformats.org/officeDocument/2006/relationships/ctrlProp" Target="../ctrlProps/ctrlProp69.xml"/><Relationship Id="rId8" Type="http://schemas.openxmlformats.org/officeDocument/2006/relationships/ctrlProp" Target="../ctrlProps/ctrlProp8.xml"/><Relationship Id="rId51" Type="http://schemas.openxmlformats.org/officeDocument/2006/relationships/ctrlProp" Target="../ctrlProps/ctrlProp51.xml"/><Relationship Id="rId72" Type="http://schemas.openxmlformats.org/officeDocument/2006/relationships/ctrlProp" Target="../ctrlProps/ctrlProp72.xml"/><Relationship Id="rId3" Type="http://schemas.openxmlformats.org/officeDocument/2006/relationships/vmlDrawing" Target="../drawings/vmlDrawing4.v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46" Type="http://schemas.openxmlformats.org/officeDocument/2006/relationships/ctrlProp" Target="../ctrlProps/ctrlProp46.xml"/><Relationship Id="rId59" Type="http://schemas.openxmlformats.org/officeDocument/2006/relationships/ctrlProp" Target="../ctrlProps/ctrlProp59.xml"/><Relationship Id="rId67" Type="http://schemas.openxmlformats.org/officeDocument/2006/relationships/ctrlProp" Target="../ctrlProps/ctrlProp67.xml"/><Relationship Id="rId20" Type="http://schemas.openxmlformats.org/officeDocument/2006/relationships/ctrlProp" Target="../ctrlProps/ctrlProp20.xml"/><Relationship Id="rId41" Type="http://schemas.openxmlformats.org/officeDocument/2006/relationships/ctrlProp" Target="../ctrlProps/ctrlProp41.xml"/><Relationship Id="rId54" Type="http://schemas.openxmlformats.org/officeDocument/2006/relationships/ctrlProp" Target="../ctrlProps/ctrlProp54.xml"/><Relationship Id="rId62" Type="http://schemas.openxmlformats.org/officeDocument/2006/relationships/ctrlProp" Target="../ctrlProps/ctrlProp62.xml"/><Relationship Id="rId70" Type="http://schemas.openxmlformats.org/officeDocument/2006/relationships/ctrlProp" Target="../ctrlProps/ctrlProp70.xml"/><Relationship Id="rId1" Type="http://schemas.openxmlformats.org/officeDocument/2006/relationships/printerSettings" Target="../printerSettings/printerSettings5.bin"/><Relationship Id="rId6" Type="http://schemas.openxmlformats.org/officeDocument/2006/relationships/ctrlProp" Target="../ctrlProps/ctrlProp6.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49" Type="http://schemas.openxmlformats.org/officeDocument/2006/relationships/ctrlProp" Target="../ctrlProps/ctrlProp49.xml"/><Relationship Id="rId57" Type="http://schemas.openxmlformats.org/officeDocument/2006/relationships/ctrlProp" Target="../ctrlProps/ctrlProp57.xml"/><Relationship Id="rId10" Type="http://schemas.openxmlformats.org/officeDocument/2006/relationships/ctrlProp" Target="../ctrlProps/ctrlProp10.xml"/><Relationship Id="rId31" Type="http://schemas.openxmlformats.org/officeDocument/2006/relationships/ctrlProp" Target="../ctrlProps/ctrlProp31.xml"/><Relationship Id="rId44" Type="http://schemas.openxmlformats.org/officeDocument/2006/relationships/ctrlProp" Target="../ctrlProps/ctrlProp44.xml"/><Relationship Id="rId52" Type="http://schemas.openxmlformats.org/officeDocument/2006/relationships/ctrlProp" Target="../ctrlProps/ctrlProp52.xml"/><Relationship Id="rId60" Type="http://schemas.openxmlformats.org/officeDocument/2006/relationships/ctrlProp" Target="../ctrlProps/ctrlProp60.xml"/><Relationship Id="rId65" Type="http://schemas.openxmlformats.org/officeDocument/2006/relationships/ctrlProp" Target="../ctrlProps/ctrlProp65.xml"/><Relationship Id="rId4" Type="http://schemas.openxmlformats.org/officeDocument/2006/relationships/ctrlProp" Target="../ctrlProps/ctrlProp4.xml"/><Relationship Id="rId9" Type="http://schemas.openxmlformats.org/officeDocument/2006/relationships/ctrlProp" Target="../ctrlProps/ctrlProp9.xml"/><Relationship Id="rId13" Type="http://schemas.openxmlformats.org/officeDocument/2006/relationships/ctrlProp" Target="../ctrlProps/ctrlProp13.xml"/><Relationship Id="rId18" Type="http://schemas.openxmlformats.org/officeDocument/2006/relationships/ctrlProp" Target="../ctrlProps/ctrlProp18.xml"/><Relationship Id="rId39" Type="http://schemas.openxmlformats.org/officeDocument/2006/relationships/ctrlProp" Target="../ctrlProps/ctrlProp39.xml"/><Relationship Id="rId34" Type="http://schemas.openxmlformats.org/officeDocument/2006/relationships/ctrlProp" Target="../ctrlProps/ctrlProp34.xml"/><Relationship Id="rId50" Type="http://schemas.openxmlformats.org/officeDocument/2006/relationships/ctrlProp" Target="../ctrlProps/ctrlProp50.xml"/><Relationship Id="rId55" Type="http://schemas.openxmlformats.org/officeDocument/2006/relationships/ctrlProp" Target="../ctrlProps/ctrlProp5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6.xml"/><Relationship Id="rId13" Type="http://schemas.openxmlformats.org/officeDocument/2006/relationships/ctrlProp" Target="../ctrlProps/ctrlProp81.xml"/><Relationship Id="rId18" Type="http://schemas.openxmlformats.org/officeDocument/2006/relationships/ctrlProp" Target="../ctrlProps/ctrlProp86.xml"/><Relationship Id="rId26" Type="http://schemas.openxmlformats.org/officeDocument/2006/relationships/ctrlProp" Target="../ctrlProps/ctrlProp94.xml"/><Relationship Id="rId3" Type="http://schemas.openxmlformats.org/officeDocument/2006/relationships/drawing" Target="../drawings/drawing5.xml"/><Relationship Id="rId21" Type="http://schemas.openxmlformats.org/officeDocument/2006/relationships/ctrlProp" Target="../ctrlProps/ctrlProp89.xml"/><Relationship Id="rId7" Type="http://schemas.openxmlformats.org/officeDocument/2006/relationships/ctrlProp" Target="../ctrlProps/ctrlProp75.x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2" Type="http://schemas.openxmlformats.org/officeDocument/2006/relationships/printerSettings" Target="../printerSettings/printerSettings7.bin"/><Relationship Id="rId16" Type="http://schemas.openxmlformats.org/officeDocument/2006/relationships/ctrlProp" Target="../ctrlProps/ctrlProp84.xml"/><Relationship Id="rId20" Type="http://schemas.openxmlformats.org/officeDocument/2006/relationships/ctrlProp" Target="../ctrlProps/ctrlProp88.xml"/><Relationship Id="rId29" Type="http://schemas.openxmlformats.org/officeDocument/2006/relationships/ctrlProp" Target="../ctrlProps/ctrlProp97.xml"/><Relationship Id="rId1" Type="http://schemas.openxmlformats.org/officeDocument/2006/relationships/printerSettings" Target="../printerSettings/printerSettings6.bin"/><Relationship Id="rId6" Type="http://schemas.openxmlformats.org/officeDocument/2006/relationships/ctrlProp" Target="../ctrlProps/ctrlProp74.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omments" Target="../comments1.xml"/><Relationship Id="rId5" Type="http://schemas.openxmlformats.org/officeDocument/2006/relationships/ctrlProp" Target="../ctrlProps/ctrlProp73.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10" Type="http://schemas.openxmlformats.org/officeDocument/2006/relationships/ctrlProp" Target="../ctrlProps/ctrlProp78.xml"/><Relationship Id="rId19" Type="http://schemas.openxmlformats.org/officeDocument/2006/relationships/ctrlProp" Target="../ctrlProps/ctrlProp87.xml"/><Relationship Id="rId31" Type="http://schemas.openxmlformats.org/officeDocument/2006/relationships/ctrlProp" Target="../ctrlProps/ctrlProp99.xml"/><Relationship Id="rId4" Type="http://schemas.openxmlformats.org/officeDocument/2006/relationships/vmlDrawing" Target="../drawings/vmlDrawing5.vml"/><Relationship Id="rId9" Type="http://schemas.openxmlformats.org/officeDocument/2006/relationships/ctrlProp" Target="../ctrlProps/ctrlProp7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18.xml"/><Relationship Id="rId21" Type="http://schemas.openxmlformats.org/officeDocument/2006/relationships/ctrlProp" Target="../ctrlProps/ctrlProp113.xml"/><Relationship Id="rId42" Type="http://schemas.openxmlformats.org/officeDocument/2006/relationships/ctrlProp" Target="../ctrlProps/ctrlProp134.xml"/><Relationship Id="rId47" Type="http://schemas.openxmlformats.org/officeDocument/2006/relationships/ctrlProp" Target="../ctrlProps/ctrlProp139.xml"/><Relationship Id="rId63" Type="http://schemas.openxmlformats.org/officeDocument/2006/relationships/ctrlProp" Target="../ctrlProps/ctrlProp155.xml"/><Relationship Id="rId68" Type="http://schemas.openxmlformats.org/officeDocument/2006/relationships/ctrlProp" Target="../ctrlProps/ctrlProp160.xml"/><Relationship Id="rId84" Type="http://schemas.openxmlformats.org/officeDocument/2006/relationships/ctrlProp" Target="../ctrlProps/ctrlProp176.xml"/><Relationship Id="rId89" Type="http://schemas.openxmlformats.org/officeDocument/2006/relationships/ctrlProp" Target="../ctrlProps/ctrlProp181.xml"/><Relationship Id="rId16" Type="http://schemas.openxmlformats.org/officeDocument/2006/relationships/ctrlProp" Target="../ctrlProps/ctrlProp108.xml"/><Relationship Id="rId11" Type="http://schemas.openxmlformats.org/officeDocument/2006/relationships/ctrlProp" Target="../ctrlProps/ctrlProp103.xml"/><Relationship Id="rId32" Type="http://schemas.openxmlformats.org/officeDocument/2006/relationships/ctrlProp" Target="../ctrlProps/ctrlProp124.xml"/><Relationship Id="rId37" Type="http://schemas.openxmlformats.org/officeDocument/2006/relationships/ctrlProp" Target="../ctrlProps/ctrlProp129.xml"/><Relationship Id="rId53" Type="http://schemas.openxmlformats.org/officeDocument/2006/relationships/ctrlProp" Target="../ctrlProps/ctrlProp145.xml"/><Relationship Id="rId58" Type="http://schemas.openxmlformats.org/officeDocument/2006/relationships/ctrlProp" Target="../ctrlProps/ctrlProp150.xml"/><Relationship Id="rId74" Type="http://schemas.openxmlformats.org/officeDocument/2006/relationships/ctrlProp" Target="../ctrlProps/ctrlProp166.xml"/><Relationship Id="rId79" Type="http://schemas.openxmlformats.org/officeDocument/2006/relationships/ctrlProp" Target="../ctrlProps/ctrlProp171.xml"/><Relationship Id="rId5" Type="http://schemas.openxmlformats.org/officeDocument/2006/relationships/image" Target="../media/image12.emf"/><Relationship Id="rId90" Type="http://schemas.openxmlformats.org/officeDocument/2006/relationships/comments" Target="../comments2.xml"/><Relationship Id="rId14" Type="http://schemas.openxmlformats.org/officeDocument/2006/relationships/ctrlProp" Target="../ctrlProps/ctrlProp106.xml"/><Relationship Id="rId22" Type="http://schemas.openxmlformats.org/officeDocument/2006/relationships/ctrlProp" Target="../ctrlProps/ctrlProp114.xml"/><Relationship Id="rId27" Type="http://schemas.openxmlformats.org/officeDocument/2006/relationships/ctrlProp" Target="../ctrlProps/ctrlProp119.xml"/><Relationship Id="rId30" Type="http://schemas.openxmlformats.org/officeDocument/2006/relationships/ctrlProp" Target="../ctrlProps/ctrlProp122.xml"/><Relationship Id="rId35" Type="http://schemas.openxmlformats.org/officeDocument/2006/relationships/ctrlProp" Target="../ctrlProps/ctrlProp127.xml"/><Relationship Id="rId43" Type="http://schemas.openxmlformats.org/officeDocument/2006/relationships/ctrlProp" Target="../ctrlProps/ctrlProp135.xml"/><Relationship Id="rId48" Type="http://schemas.openxmlformats.org/officeDocument/2006/relationships/ctrlProp" Target="../ctrlProps/ctrlProp140.xml"/><Relationship Id="rId56" Type="http://schemas.openxmlformats.org/officeDocument/2006/relationships/ctrlProp" Target="../ctrlProps/ctrlProp148.xml"/><Relationship Id="rId64" Type="http://schemas.openxmlformats.org/officeDocument/2006/relationships/ctrlProp" Target="../ctrlProps/ctrlProp156.xml"/><Relationship Id="rId69" Type="http://schemas.openxmlformats.org/officeDocument/2006/relationships/ctrlProp" Target="../ctrlProps/ctrlProp161.xml"/><Relationship Id="rId77" Type="http://schemas.openxmlformats.org/officeDocument/2006/relationships/ctrlProp" Target="../ctrlProps/ctrlProp169.xml"/><Relationship Id="rId8" Type="http://schemas.openxmlformats.org/officeDocument/2006/relationships/ctrlProp" Target="../ctrlProps/ctrlProp100.xml"/><Relationship Id="rId51" Type="http://schemas.openxmlformats.org/officeDocument/2006/relationships/ctrlProp" Target="../ctrlProps/ctrlProp143.xml"/><Relationship Id="rId72" Type="http://schemas.openxmlformats.org/officeDocument/2006/relationships/ctrlProp" Target="../ctrlProps/ctrlProp164.xml"/><Relationship Id="rId80" Type="http://schemas.openxmlformats.org/officeDocument/2006/relationships/ctrlProp" Target="../ctrlProps/ctrlProp172.xml"/><Relationship Id="rId85" Type="http://schemas.openxmlformats.org/officeDocument/2006/relationships/ctrlProp" Target="../ctrlProps/ctrlProp177.xml"/><Relationship Id="rId3" Type="http://schemas.openxmlformats.org/officeDocument/2006/relationships/vmlDrawing" Target="../drawings/vmlDrawing6.vml"/><Relationship Id="rId12" Type="http://schemas.openxmlformats.org/officeDocument/2006/relationships/ctrlProp" Target="../ctrlProps/ctrlProp104.xml"/><Relationship Id="rId17" Type="http://schemas.openxmlformats.org/officeDocument/2006/relationships/ctrlProp" Target="../ctrlProps/ctrlProp109.xml"/><Relationship Id="rId25" Type="http://schemas.openxmlformats.org/officeDocument/2006/relationships/ctrlProp" Target="../ctrlProps/ctrlProp117.xml"/><Relationship Id="rId33" Type="http://schemas.openxmlformats.org/officeDocument/2006/relationships/ctrlProp" Target="../ctrlProps/ctrlProp125.xml"/><Relationship Id="rId38" Type="http://schemas.openxmlformats.org/officeDocument/2006/relationships/ctrlProp" Target="../ctrlProps/ctrlProp130.xml"/><Relationship Id="rId46" Type="http://schemas.openxmlformats.org/officeDocument/2006/relationships/ctrlProp" Target="../ctrlProps/ctrlProp138.xml"/><Relationship Id="rId59" Type="http://schemas.openxmlformats.org/officeDocument/2006/relationships/ctrlProp" Target="../ctrlProps/ctrlProp151.xml"/><Relationship Id="rId67" Type="http://schemas.openxmlformats.org/officeDocument/2006/relationships/ctrlProp" Target="../ctrlProps/ctrlProp159.xml"/><Relationship Id="rId20" Type="http://schemas.openxmlformats.org/officeDocument/2006/relationships/ctrlProp" Target="../ctrlProps/ctrlProp112.xml"/><Relationship Id="rId41" Type="http://schemas.openxmlformats.org/officeDocument/2006/relationships/ctrlProp" Target="../ctrlProps/ctrlProp133.xml"/><Relationship Id="rId54" Type="http://schemas.openxmlformats.org/officeDocument/2006/relationships/ctrlProp" Target="../ctrlProps/ctrlProp146.xml"/><Relationship Id="rId62" Type="http://schemas.openxmlformats.org/officeDocument/2006/relationships/ctrlProp" Target="../ctrlProps/ctrlProp154.xml"/><Relationship Id="rId70" Type="http://schemas.openxmlformats.org/officeDocument/2006/relationships/ctrlProp" Target="../ctrlProps/ctrlProp162.xml"/><Relationship Id="rId75" Type="http://schemas.openxmlformats.org/officeDocument/2006/relationships/ctrlProp" Target="../ctrlProps/ctrlProp167.xml"/><Relationship Id="rId83" Type="http://schemas.openxmlformats.org/officeDocument/2006/relationships/ctrlProp" Target="../ctrlProps/ctrlProp175.xml"/><Relationship Id="rId88" Type="http://schemas.openxmlformats.org/officeDocument/2006/relationships/ctrlProp" Target="../ctrlProps/ctrlProp180.xml"/><Relationship Id="rId1" Type="http://schemas.openxmlformats.org/officeDocument/2006/relationships/printerSettings" Target="../printerSettings/printerSettings8.bin"/><Relationship Id="rId6" Type="http://schemas.openxmlformats.org/officeDocument/2006/relationships/control" Target="../activeX/activeX2.xml"/><Relationship Id="rId15" Type="http://schemas.openxmlformats.org/officeDocument/2006/relationships/ctrlProp" Target="../ctrlProps/ctrlProp107.xml"/><Relationship Id="rId23" Type="http://schemas.openxmlformats.org/officeDocument/2006/relationships/ctrlProp" Target="../ctrlProps/ctrlProp115.xml"/><Relationship Id="rId28" Type="http://schemas.openxmlformats.org/officeDocument/2006/relationships/ctrlProp" Target="../ctrlProps/ctrlProp120.xml"/><Relationship Id="rId36" Type="http://schemas.openxmlformats.org/officeDocument/2006/relationships/ctrlProp" Target="../ctrlProps/ctrlProp128.xml"/><Relationship Id="rId49" Type="http://schemas.openxmlformats.org/officeDocument/2006/relationships/ctrlProp" Target="../ctrlProps/ctrlProp141.xml"/><Relationship Id="rId57" Type="http://schemas.openxmlformats.org/officeDocument/2006/relationships/ctrlProp" Target="../ctrlProps/ctrlProp149.xml"/><Relationship Id="rId10" Type="http://schemas.openxmlformats.org/officeDocument/2006/relationships/ctrlProp" Target="../ctrlProps/ctrlProp102.xml"/><Relationship Id="rId31" Type="http://schemas.openxmlformats.org/officeDocument/2006/relationships/ctrlProp" Target="../ctrlProps/ctrlProp123.xml"/><Relationship Id="rId44" Type="http://schemas.openxmlformats.org/officeDocument/2006/relationships/ctrlProp" Target="../ctrlProps/ctrlProp136.xml"/><Relationship Id="rId52" Type="http://schemas.openxmlformats.org/officeDocument/2006/relationships/ctrlProp" Target="../ctrlProps/ctrlProp144.xml"/><Relationship Id="rId60" Type="http://schemas.openxmlformats.org/officeDocument/2006/relationships/ctrlProp" Target="../ctrlProps/ctrlProp152.xml"/><Relationship Id="rId65" Type="http://schemas.openxmlformats.org/officeDocument/2006/relationships/ctrlProp" Target="../ctrlProps/ctrlProp157.xml"/><Relationship Id="rId73" Type="http://schemas.openxmlformats.org/officeDocument/2006/relationships/ctrlProp" Target="../ctrlProps/ctrlProp165.xml"/><Relationship Id="rId78" Type="http://schemas.openxmlformats.org/officeDocument/2006/relationships/ctrlProp" Target="../ctrlProps/ctrlProp170.xml"/><Relationship Id="rId81" Type="http://schemas.openxmlformats.org/officeDocument/2006/relationships/ctrlProp" Target="../ctrlProps/ctrlProp173.xml"/><Relationship Id="rId86" Type="http://schemas.openxmlformats.org/officeDocument/2006/relationships/ctrlProp" Target="../ctrlProps/ctrlProp178.xml"/><Relationship Id="rId4" Type="http://schemas.openxmlformats.org/officeDocument/2006/relationships/control" Target="../activeX/activeX1.xml"/><Relationship Id="rId9" Type="http://schemas.openxmlformats.org/officeDocument/2006/relationships/ctrlProp" Target="../ctrlProps/ctrlProp101.xml"/><Relationship Id="rId13" Type="http://schemas.openxmlformats.org/officeDocument/2006/relationships/ctrlProp" Target="../ctrlProps/ctrlProp105.xml"/><Relationship Id="rId18" Type="http://schemas.openxmlformats.org/officeDocument/2006/relationships/ctrlProp" Target="../ctrlProps/ctrlProp110.xml"/><Relationship Id="rId39" Type="http://schemas.openxmlformats.org/officeDocument/2006/relationships/ctrlProp" Target="../ctrlProps/ctrlProp131.xml"/><Relationship Id="rId34" Type="http://schemas.openxmlformats.org/officeDocument/2006/relationships/ctrlProp" Target="../ctrlProps/ctrlProp126.xml"/><Relationship Id="rId50" Type="http://schemas.openxmlformats.org/officeDocument/2006/relationships/ctrlProp" Target="../ctrlProps/ctrlProp142.xml"/><Relationship Id="rId55" Type="http://schemas.openxmlformats.org/officeDocument/2006/relationships/ctrlProp" Target="../ctrlProps/ctrlProp147.xml"/><Relationship Id="rId76" Type="http://schemas.openxmlformats.org/officeDocument/2006/relationships/ctrlProp" Target="../ctrlProps/ctrlProp168.xml"/><Relationship Id="rId7" Type="http://schemas.openxmlformats.org/officeDocument/2006/relationships/image" Target="../media/image13.emf"/><Relationship Id="rId71" Type="http://schemas.openxmlformats.org/officeDocument/2006/relationships/ctrlProp" Target="../ctrlProps/ctrlProp163.xml"/><Relationship Id="rId2" Type="http://schemas.openxmlformats.org/officeDocument/2006/relationships/drawing" Target="../drawings/drawing6.xml"/><Relationship Id="rId29" Type="http://schemas.openxmlformats.org/officeDocument/2006/relationships/ctrlProp" Target="../ctrlProps/ctrlProp121.xml"/><Relationship Id="rId24" Type="http://schemas.openxmlformats.org/officeDocument/2006/relationships/ctrlProp" Target="../ctrlProps/ctrlProp116.xml"/><Relationship Id="rId40" Type="http://schemas.openxmlformats.org/officeDocument/2006/relationships/ctrlProp" Target="../ctrlProps/ctrlProp132.xml"/><Relationship Id="rId45" Type="http://schemas.openxmlformats.org/officeDocument/2006/relationships/ctrlProp" Target="../ctrlProps/ctrlProp137.xml"/><Relationship Id="rId66" Type="http://schemas.openxmlformats.org/officeDocument/2006/relationships/ctrlProp" Target="../ctrlProps/ctrlProp158.xml"/><Relationship Id="rId87" Type="http://schemas.openxmlformats.org/officeDocument/2006/relationships/ctrlProp" Target="../ctrlProps/ctrlProp179.xml"/><Relationship Id="rId61" Type="http://schemas.openxmlformats.org/officeDocument/2006/relationships/ctrlProp" Target="../ctrlProps/ctrlProp153.xml"/><Relationship Id="rId82" Type="http://schemas.openxmlformats.org/officeDocument/2006/relationships/ctrlProp" Target="../ctrlProps/ctrlProp174.xml"/><Relationship Id="rId19" Type="http://schemas.openxmlformats.org/officeDocument/2006/relationships/ctrlProp" Target="../ctrlProps/ctrlProp111.xml"/></Relationships>
</file>

<file path=xl/worksheets/_rels/sheet8.xml.rels><?xml version="1.0" encoding="UTF-8" standalone="yes"?>
<Relationships xmlns="http://schemas.openxmlformats.org/package/2006/relationships"><Relationship Id="rId3" Type="http://schemas.openxmlformats.org/officeDocument/2006/relationships/hyperlink" Target="https://efotg.sc.egov.usda.gov/references/public/NE/Landowner_Consent_for_Consultation_Fillable.pdf" TargetMode="External"/><Relationship Id="rId2" Type="http://schemas.openxmlformats.org/officeDocument/2006/relationships/hyperlink" Target="https://efotg.sc.egov.usda.gov/references/public/NE/Landowner_Consent_for_Consultation_Fillable.pdf" TargetMode="External"/><Relationship Id="rId1" Type="http://schemas.openxmlformats.org/officeDocument/2006/relationships/hyperlink" Target="https://www.nps.gov/maps/full.html?mapId=7ad17cc9-b808-4ff8-a2f9-a99909164466" TargetMode="External"/><Relationship Id="rId5" Type="http://schemas.openxmlformats.org/officeDocument/2006/relationships/printerSettings" Target="../printerSettings/printerSettings9.bin"/><Relationship Id="rId4" Type="http://schemas.openxmlformats.org/officeDocument/2006/relationships/hyperlink" Target="https://efotg.sc.egov.usda.gov/references/public/NE/Landowner_Consent_for_Consultation_Fillable.pdf"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3.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C43D-09A8-4112-ABC9-535522BA543D}">
  <sheetPr codeName="Sheet12">
    <tabColor rgb="FFFFFF00"/>
  </sheetPr>
  <dimension ref="A1:AN171"/>
  <sheetViews>
    <sheetView showGridLines="0" showOutlineSymbols="0" view="pageBreakPreview" zoomScale="110" zoomScaleNormal="100" zoomScaleSheetLayoutView="110" workbookViewId="0">
      <selection sqref="A1:Q2"/>
    </sheetView>
  </sheetViews>
  <sheetFormatPr defaultColWidth="9.33203125" defaultRowHeight="13.2"/>
  <cols>
    <col min="1" max="1" width="255.6640625" bestFit="1" customWidth="1"/>
    <col min="2" max="4" width="3.44140625" customWidth="1"/>
    <col min="5" max="5" width="5.33203125" customWidth="1"/>
    <col min="6" max="7" width="2.44140625" customWidth="1"/>
    <col min="8" max="10" width="3.44140625" customWidth="1"/>
    <col min="11" max="11" width="4.6640625" customWidth="1"/>
    <col min="12" max="12" width="4.44140625" customWidth="1"/>
    <col min="13" max="14" width="2.44140625" customWidth="1"/>
    <col min="15" max="17" width="3.44140625" customWidth="1"/>
    <col min="18" max="18" width="8.109375" customWidth="1"/>
    <col min="19" max="19" width="4.44140625" customWidth="1"/>
    <col min="20" max="21" width="2.44140625" customWidth="1"/>
    <col min="22" max="24" width="3.44140625" customWidth="1"/>
    <col min="25" max="25" width="4.6640625" customWidth="1"/>
    <col min="26" max="26" width="4.44140625" customWidth="1"/>
    <col min="27" max="39" width="9.33203125" style="84"/>
  </cols>
  <sheetData>
    <row r="1" spans="1:35">
      <c r="A1" s="11" t="s">
        <v>387</v>
      </c>
      <c r="B1" s="3"/>
      <c r="C1" s="3"/>
      <c r="D1" s="3"/>
    </row>
    <row r="2" spans="1:35">
      <c r="A2" s="104" t="s">
        <v>388</v>
      </c>
      <c r="C2" s="11"/>
      <c r="D2" s="11"/>
      <c r="K2" s="11"/>
      <c r="R2" s="11"/>
      <c r="Y2" s="11"/>
    </row>
    <row r="3" spans="1:35">
      <c r="A3" s="104" t="s">
        <v>389</v>
      </c>
      <c r="C3" s="11"/>
      <c r="D3" s="11"/>
      <c r="K3" s="11"/>
      <c r="R3" s="47"/>
      <c r="Y3" s="11"/>
    </row>
    <row r="4" spans="1:35">
      <c r="A4" s="104" t="s">
        <v>390</v>
      </c>
      <c r="C4" s="11"/>
      <c r="D4" s="11"/>
      <c r="K4" s="11"/>
      <c r="R4" s="47"/>
      <c r="Y4" s="11"/>
    </row>
    <row r="5" spans="1:35">
      <c r="A5" s="105" t="s">
        <v>391</v>
      </c>
      <c r="C5" s="40"/>
      <c r="D5" s="40"/>
      <c r="K5" s="41"/>
    </row>
    <row r="6" spans="1:35">
      <c r="A6" s="105" t="s">
        <v>392</v>
      </c>
      <c r="K6" s="41"/>
      <c r="R6" s="11"/>
    </row>
    <row r="7" spans="1:35">
      <c r="A7" s="104" t="s">
        <v>144</v>
      </c>
      <c r="B7" s="44"/>
      <c r="C7" s="44"/>
      <c r="D7" s="44"/>
      <c r="R7" s="227"/>
      <c r="AA7" s="3"/>
    </row>
    <row r="8" spans="1:35">
      <c r="A8" s="104" t="s">
        <v>145</v>
      </c>
      <c r="B8" s="44"/>
      <c r="C8" s="44"/>
      <c r="D8" s="44"/>
      <c r="R8" s="578"/>
      <c r="S8" s="579"/>
      <c r="T8" s="579"/>
      <c r="U8" s="579"/>
      <c r="V8" s="579"/>
      <c r="W8" s="579"/>
      <c r="X8" s="579"/>
      <c r="Y8" s="579"/>
      <c r="Z8" s="579"/>
      <c r="AA8" s="579"/>
      <c r="AB8" s="579"/>
      <c r="AC8" s="579"/>
      <c r="AD8" s="579"/>
      <c r="AE8" s="579"/>
      <c r="AF8" s="579"/>
      <c r="AG8" s="579"/>
      <c r="AH8" s="579"/>
      <c r="AI8" s="579"/>
    </row>
    <row r="9" spans="1:35">
      <c r="A9" s="104" t="s">
        <v>200</v>
      </c>
      <c r="B9" s="3"/>
      <c r="C9" s="3"/>
      <c r="D9" s="3"/>
      <c r="R9" s="578"/>
      <c r="S9" s="579"/>
      <c r="T9" s="579"/>
      <c r="U9" s="579"/>
      <c r="V9" s="579"/>
      <c r="W9" s="579"/>
      <c r="X9" s="579"/>
      <c r="Y9" s="579"/>
      <c r="Z9" s="579"/>
      <c r="AA9" s="579"/>
      <c r="AB9" s="579"/>
      <c r="AC9" s="579"/>
      <c r="AD9" s="579"/>
      <c r="AE9" s="579"/>
      <c r="AF9" s="579"/>
      <c r="AG9" s="579"/>
      <c r="AH9" s="579"/>
      <c r="AI9" s="579"/>
    </row>
    <row r="10" spans="1:35">
      <c r="A10" s="104" t="s">
        <v>201</v>
      </c>
      <c r="B10" s="42"/>
      <c r="C10" s="42"/>
      <c r="D10" s="42"/>
      <c r="R10" s="578"/>
      <c r="S10" s="579"/>
      <c r="T10" s="579"/>
      <c r="U10" s="579"/>
      <c r="V10" s="579"/>
      <c r="W10" s="579"/>
      <c r="X10" s="579"/>
      <c r="Y10" s="579"/>
      <c r="Z10" s="579"/>
      <c r="AA10" s="579"/>
      <c r="AB10" s="579"/>
      <c r="AC10" s="579"/>
      <c r="AD10" s="579"/>
      <c r="AE10" s="579"/>
      <c r="AF10" s="579"/>
      <c r="AG10" s="579"/>
      <c r="AH10" s="579"/>
      <c r="AI10" s="579"/>
    </row>
    <row r="11" spans="1:35">
      <c r="A11" s="104" t="s">
        <v>393</v>
      </c>
      <c r="B11" s="42"/>
      <c r="C11" s="42"/>
      <c r="D11" s="42"/>
      <c r="R11" s="578"/>
      <c r="S11" s="579"/>
      <c r="T11" s="579"/>
      <c r="U11" s="579"/>
      <c r="V11" s="579"/>
      <c r="W11" s="579"/>
      <c r="X11" s="579"/>
      <c r="Y11" s="579"/>
      <c r="Z11" s="579"/>
      <c r="AA11" s="579"/>
      <c r="AB11" s="579"/>
      <c r="AC11" s="579"/>
      <c r="AD11" s="579"/>
      <c r="AE11" s="579"/>
      <c r="AF11" s="579"/>
      <c r="AG11" s="579"/>
      <c r="AH11" s="579"/>
      <c r="AI11" s="579"/>
    </row>
    <row r="12" spans="1:35">
      <c r="A12" s="104" t="s">
        <v>394</v>
      </c>
      <c r="B12" s="42"/>
      <c r="C12" s="42"/>
      <c r="D12" s="42"/>
      <c r="R12" s="578"/>
      <c r="S12" s="579"/>
      <c r="T12" s="579"/>
      <c r="U12" s="579"/>
      <c r="V12" s="579"/>
      <c r="W12" s="579"/>
      <c r="X12" s="579"/>
      <c r="Y12" s="579"/>
      <c r="Z12" s="579"/>
      <c r="AA12" s="579"/>
      <c r="AB12" s="579"/>
      <c r="AC12" s="579"/>
      <c r="AD12" s="579"/>
      <c r="AE12" s="579"/>
      <c r="AF12" s="579"/>
      <c r="AG12" s="579"/>
      <c r="AH12" s="579"/>
      <c r="AI12" s="579"/>
    </row>
    <row r="13" spans="1:35">
      <c r="A13" s="104" t="s">
        <v>193</v>
      </c>
      <c r="B13" s="43"/>
      <c r="C13" s="43"/>
      <c r="D13" s="43"/>
      <c r="R13" s="578"/>
      <c r="S13" s="579"/>
      <c r="T13" s="579"/>
      <c r="U13" s="579"/>
      <c r="V13" s="579"/>
      <c r="W13" s="579"/>
      <c r="X13" s="579"/>
      <c r="Y13" s="579"/>
      <c r="Z13" s="579"/>
      <c r="AA13" s="579"/>
      <c r="AB13" s="579"/>
      <c r="AC13" s="579"/>
      <c r="AD13" s="579"/>
      <c r="AE13" s="579"/>
      <c r="AF13" s="579"/>
      <c r="AG13" s="579"/>
      <c r="AH13" s="579"/>
      <c r="AI13" s="579"/>
    </row>
    <row r="14" spans="1:35">
      <c r="B14" s="43"/>
      <c r="C14" s="43"/>
      <c r="D14" s="43"/>
      <c r="R14" s="578"/>
      <c r="S14" s="579"/>
      <c r="T14" s="579"/>
      <c r="U14" s="579"/>
      <c r="V14" s="579"/>
      <c r="W14" s="579"/>
      <c r="X14" s="579"/>
      <c r="Y14" s="579"/>
      <c r="Z14" s="579"/>
      <c r="AA14" s="579"/>
      <c r="AB14" s="579"/>
      <c r="AC14" s="579"/>
      <c r="AD14" s="579"/>
      <c r="AE14" s="579"/>
      <c r="AF14" s="579"/>
      <c r="AG14" s="579"/>
      <c r="AH14" s="579"/>
      <c r="AI14" s="579"/>
    </row>
    <row r="15" spans="1:35">
      <c r="A15" s="11" t="s">
        <v>395</v>
      </c>
      <c r="B15" s="43"/>
      <c r="C15" s="43"/>
      <c r="D15" s="43"/>
      <c r="R15" s="578"/>
      <c r="S15" s="579"/>
      <c r="T15" s="579"/>
      <c r="U15" s="579"/>
      <c r="V15" s="579"/>
      <c r="W15" s="579"/>
      <c r="X15" s="579"/>
      <c r="Y15" s="579"/>
      <c r="Z15" s="579"/>
      <c r="AA15" s="579"/>
      <c r="AB15" s="579"/>
      <c r="AC15" s="579"/>
      <c r="AD15" s="579"/>
      <c r="AE15" s="579"/>
      <c r="AF15" s="579"/>
      <c r="AG15" s="579"/>
      <c r="AH15" s="579"/>
      <c r="AI15" s="579"/>
    </row>
    <row r="16" spans="1:35">
      <c r="A16" s="106" t="s">
        <v>396</v>
      </c>
      <c r="B16" s="44"/>
      <c r="C16" s="44"/>
      <c r="D16" s="44"/>
      <c r="R16" s="227"/>
      <c r="AA16" s="3"/>
    </row>
    <row r="17" spans="1:39">
      <c r="A17" s="107" t="s">
        <v>397</v>
      </c>
      <c r="B17" s="44"/>
      <c r="C17" s="44"/>
      <c r="D17" s="44"/>
      <c r="R17" s="578"/>
      <c r="S17" s="579"/>
      <c r="T17" s="579"/>
      <c r="U17" s="579"/>
      <c r="V17" s="579"/>
      <c r="W17" s="579"/>
      <c r="X17" s="579"/>
      <c r="Y17" s="579"/>
      <c r="Z17" s="579"/>
      <c r="AA17" s="579"/>
      <c r="AB17" s="579"/>
      <c r="AC17" s="579"/>
      <c r="AD17" s="579"/>
      <c r="AE17" s="579"/>
      <c r="AF17" s="579"/>
      <c r="AG17" s="579"/>
      <c r="AH17" s="579"/>
      <c r="AI17" s="579"/>
      <c r="AL17"/>
      <c r="AM17"/>
    </row>
    <row r="18" spans="1:39">
      <c r="A18" s="107" t="s">
        <v>398</v>
      </c>
      <c r="B18" s="44"/>
      <c r="C18" s="44"/>
      <c r="D18" s="44"/>
      <c r="R18" s="578"/>
      <c r="S18" s="579"/>
      <c r="T18" s="579"/>
      <c r="U18" s="579"/>
      <c r="V18" s="579"/>
      <c r="W18" s="579"/>
      <c r="X18" s="579"/>
      <c r="Y18" s="579"/>
      <c r="Z18" s="579"/>
      <c r="AA18" s="579"/>
      <c r="AB18" s="579"/>
      <c r="AC18" s="579"/>
      <c r="AD18" s="579"/>
      <c r="AE18" s="579"/>
      <c r="AF18" s="579"/>
      <c r="AG18" s="579"/>
      <c r="AH18" s="579"/>
      <c r="AI18" s="579"/>
      <c r="AL18"/>
      <c r="AM18"/>
    </row>
    <row r="19" spans="1:39">
      <c r="A19" s="107" t="s">
        <v>399</v>
      </c>
      <c r="B19" s="44"/>
      <c r="C19" s="44"/>
      <c r="D19" s="44"/>
      <c r="R19" s="578"/>
      <c r="S19" s="579"/>
      <c r="T19" s="579"/>
      <c r="U19" s="579"/>
      <c r="V19" s="579"/>
      <c r="W19" s="579"/>
      <c r="X19" s="579"/>
      <c r="Y19" s="579"/>
      <c r="Z19" s="579"/>
      <c r="AA19" s="579"/>
      <c r="AB19" s="579"/>
      <c r="AC19" s="579"/>
      <c r="AD19" s="579"/>
      <c r="AE19" s="579"/>
      <c r="AF19" s="579"/>
      <c r="AG19" s="579"/>
      <c r="AH19" s="579"/>
      <c r="AI19" s="579"/>
      <c r="AL19"/>
      <c r="AM19"/>
    </row>
    <row r="20" spans="1:39" ht="13.2" customHeight="1">
      <c r="A20" s="107" t="s">
        <v>400</v>
      </c>
      <c r="B20" s="44"/>
      <c r="C20" s="44"/>
      <c r="D20" s="44"/>
      <c r="R20" s="578"/>
      <c r="S20" s="579"/>
      <c r="T20" s="579"/>
      <c r="U20" s="579"/>
      <c r="V20" s="579"/>
      <c r="W20" s="579"/>
      <c r="X20" s="579"/>
      <c r="Y20" s="579"/>
      <c r="Z20" s="579"/>
      <c r="AA20" s="579"/>
      <c r="AB20" s="579"/>
      <c r="AC20" s="579"/>
      <c r="AD20" s="579"/>
      <c r="AE20" s="579"/>
      <c r="AF20" s="579"/>
      <c r="AG20" s="579"/>
      <c r="AH20" s="579"/>
      <c r="AI20" s="579"/>
      <c r="AL20"/>
      <c r="AM20"/>
    </row>
    <row r="21" spans="1:39">
      <c r="A21" s="107" t="s">
        <v>401</v>
      </c>
      <c r="B21" s="44"/>
      <c r="C21" s="44"/>
      <c r="D21" s="44"/>
      <c r="R21" s="578"/>
      <c r="S21" s="579"/>
      <c r="T21" s="579"/>
      <c r="U21" s="579"/>
      <c r="V21" s="579"/>
      <c r="W21" s="579"/>
      <c r="X21" s="579"/>
      <c r="Y21" s="579"/>
      <c r="Z21" s="579"/>
      <c r="AA21" s="579"/>
      <c r="AB21" s="579"/>
      <c r="AC21" s="579"/>
      <c r="AD21" s="579"/>
      <c r="AE21" s="579"/>
      <c r="AF21" s="579"/>
      <c r="AG21" s="579"/>
      <c r="AH21" s="579"/>
      <c r="AI21" s="579"/>
      <c r="AL21"/>
      <c r="AM21"/>
    </row>
    <row r="22" spans="1:39" ht="13.2" customHeight="1">
      <c r="A22" s="107" t="s">
        <v>402</v>
      </c>
      <c r="B22" s="44"/>
      <c r="C22" s="44"/>
      <c r="D22" s="44"/>
      <c r="R22" s="578"/>
      <c r="S22" s="579"/>
      <c r="T22" s="579"/>
      <c r="U22" s="579"/>
      <c r="V22" s="579"/>
      <c r="W22" s="579"/>
      <c r="X22" s="579"/>
      <c r="Y22" s="579"/>
      <c r="Z22" s="579"/>
      <c r="AA22" s="579"/>
      <c r="AB22" s="579"/>
      <c r="AC22" s="579"/>
      <c r="AD22" s="579"/>
      <c r="AE22" s="579"/>
      <c r="AF22" s="579"/>
      <c r="AG22" s="579"/>
      <c r="AH22" s="579"/>
      <c r="AI22" s="579"/>
      <c r="AL22"/>
      <c r="AM22"/>
    </row>
    <row r="23" spans="1:39">
      <c r="A23" s="107" t="s">
        <v>403</v>
      </c>
      <c r="B23" s="44"/>
      <c r="C23" s="44"/>
      <c r="D23" s="44"/>
      <c r="R23" s="227"/>
      <c r="S23" s="226"/>
      <c r="T23" s="226"/>
      <c r="U23" s="226"/>
      <c r="V23" s="226"/>
      <c r="W23" s="226"/>
      <c r="X23" s="226"/>
      <c r="Y23" s="226"/>
      <c r="Z23" s="226"/>
      <c r="AA23" s="226"/>
      <c r="AB23" s="226"/>
      <c r="AC23" s="226"/>
      <c r="AD23" s="226"/>
      <c r="AE23" s="226"/>
      <c r="AF23" s="226"/>
      <c r="AG23" s="226"/>
      <c r="AH23" s="226"/>
      <c r="AI23" s="226"/>
      <c r="AM23"/>
    </row>
    <row r="24" spans="1:39">
      <c r="A24" s="107" t="s">
        <v>404</v>
      </c>
      <c r="R24" s="578"/>
      <c r="S24" s="578"/>
      <c r="T24" s="578"/>
      <c r="U24" s="578"/>
      <c r="V24" s="578"/>
      <c r="W24" s="578"/>
      <c r="X24" s="578"/>
      <c r="Y24" s="578"/>
      <c r="Z24" s="578"/>
      <c r="AA24" s="578"/>
      <c r="AB24" s="578"/>
      <c r="AC24" s="578"/>
      <c r="AD24" s="578"/>
      <c r="AE24" s="578"/>
      <c r="AF24" s="578"/>
      <c r="AG24" s="578"/>
      <c r="AH24" s="578"/>
      <c r="AI24" s="578"/>
    </row>
    <row r="25" spans="1:39">
      <c r="A25" s="107" t="s">
        <v>405</v>
      </c>
      <c r="R25" s="578"/>
      <c r="S25" s="578"/>
      <c r="T25" s="578"/>
      <c r="U25" s="578"/>
      <c r="V25" s="578"/>
      <c r="W25" s="578"/>
      <c r="X25" s="578"/>
      <c r="Y25" s="578"/>
      <c r="Z25" s="578"/>
      <c r="AA25" s="578"/>
      <c r="AB25" s="578"/>
      <c r="AC25" s="578"/>
      <c r="AD25" s="578"/>
      <c r="AE25" s="578"/>
      <c r="AF25" s="578"/>
      <c r="AG25" s="578"/>
      <c r="AH25" s="578"/>
      <c r="AI25" s="578"/>
    </row>
    <row r="26" spans="1:39" ht="13.2" customHeight="1">
      <c r="A26" s="107" t="s">
        <v>406</v>
      </c>
      <c r="B26" s="45"/>
      <c r="C26" s="45"/>
      <c r="D26" s="45"/>
      <c r="R26" s="578"/>
      <c r="S26" s="579"/>
      <c r="T26" s="579"/>
      <c r="U26" s="579"/>
      <c r="V26" s="579"/>
      <c r="W26" s="579"/>
      <c r="X26" s="579"/>
      <c r="Y26" s="579"/>
      <c r="Z26" s="579"/>
      <c r="AA26" s="579"/>
      <c r="AB26" s="579"/>
      <c r="AC26" s="579"/>
      <c r="AD26" s="579"/>
      <c r="AE26" s="579"/>
      <c r="AF26" s="579"/>
      <c r="AG26" s="579"/>
      <c r="AH26" s="579"/>
      <c r="AI26" s="579"/>
    </row>
    <row r="27" spans="1:39" ht="13.2" customHeight="1">
      <c r="A27" s="107" t="s">
        <v>407</v>
      </c>
      <c r="B27" s="45"/>
      <c r="C27" s="45"/>
      <c r="D27" s="45"/>
      <c r="R27" s="578"/>
      <c r="S27" s="579"/>
      <c r="T27" s="579"/>
      <c r="U27" s="579"/>
      <c r="V27" s="579"/>
      <c r="W27" s="579"/>
      <c r="X27" s="579"/>
      <c r="Y27" s="579"/>
      <c r="Z27" s="579"/>
      <c r="AA27" s="579"/>
      <c r="AB27" s="579"/>
      <c r="AC27" s="579"/>
      <c r="AD27" s="579"/>
      <c r="AE27" s="579"/>
      <c r="AF27" s="579"/>
      <c r="AG27" s="579"/>
      <c r="AH27" s="579"/>
      <c r="AI27" s="579"/>
    </row>
    <row r="28" spans="1:39">
      <c r="A28" s="107" t="s">
        <v>408</v>
      </c>
      <c r="B28" s="45"/>
      <c r="C28" s="45"/>
      <c r="D28" s="45"/>
      <c r="R28" s="227"/>
      <c r="S28" s="226"/>
      <c r="T28" s="226"/>
      <c r="U28" s="226"/>
      <c r="V28" s="226"/>
      <c r="W28" s="226"/>
      <c r="X28" s="226"/>
      <c r="Y28" s="226"/>
      <c r="Z28" s="226"/>
      <c r="AA28" s="226"/>
      <c r="AB28" s="226"/>
      <c r="AC28" s="226"/>
      <c r="AD28" s="226"/>
      <c r="AE28" s="226"/>
      <c r="AF28" s="226"/>
      <c r="AG28" s="226"/>
      <c r="AH28" s="226"/>
      <c r="AI28" s="226"/>
    </row>
    <row r="29" spans="1:39">
      <c r="A29" s="107" t="s">
        <v>409</v>
      </c>
      <c r="B29" s="45"/>
      <c r="C29" s="45"/>
      <c r="D29" s="45"/>
      <c r="R29" s="578"/>
      <c r="S29" s="578"/>
      <c r="T29" s="578"/>
      <c r="U29" s="578"/>
      <c r="V29" s="578"/>
      <c r="W29" s="578"/>
      <c r="X29" s="578"/>
      <c r="Y29" s="578"/>
      <c r="Z29" s="578"/>
      <c r="AA29" s="578"/>
      <c r="AB29" s="578"/>
      <c r="AC29" s="578"/>
      <c r="AD29" s="578"/>
      <c r="AE29" s="578"/>
      <c r="AF29" s="578"/>
      <c r="AG29" s="578"/>
      <c r="AH29" s="578"/>
      <c r="AI29" s="578"/>
    </row>
    <row r="30" spans="1:39">
      <c r="A30" s="107" t="s">
        <v>410</v>
      </c>
      <c r="B30" s="45"/>
      <c r="C30" s="45"/>
      <c r="D30" s="45"/>
      <c r="R30" s="578"/>
      <c r="S30" s="578"/>
      <c r="T30" s="578"/>
      <c r="U30" s="578"/>
      <c r="V30" s="578"/>
      <c r="W30" s="578"/>
      <c r="X30" s="578"/>
      <c r="Y30" s="578"/>
      <c r="Z30" s="578"/>
      <c r="AA30" s="578"/>
      <c r="AB30" s="578"/>
      <c r="AC30" s="578"/>
      <c r="AD30" s="578"/>
      <c r="AE30" s="578"/>
      <c r="AF30" s="578"/>
      <c r="AG30" s="578"/>
      <c r="AH30" s="578"/>
      <c r="AI30" s="578"/>
    </row>
    <row r="31" spans="1:39">
      <c r="A31" s="107" t="s">
        <v>411</v>
      </c>
      <c r="B31" s="45"/>
      <c r="C31" s="45"/>
      <c r="D31" s="45"/>
      <c r="R31" s="578"/>
      <c r="S31" s="579"/>
      <c r="T31" s="579"/>
      <c r="U31" s="579"/>
      <c r="V31" s="579"/>
      <c r="W31" s="579"/>
      <c r="X31" s="579"/>
      <c r="Y31" s="579"/>
      <c r="Z31" s="579"/>
      <c r="AA31" s="579"/>
      <c r="AB31" s="579"/>
      <c r="AC31" s="579"/>
      <c r="AD31" s="579"/>
      <c r="AE31" s="579"/>
      <c r="AF31" s="579"/>
      <c r="AG31" s="579"/>
      <c r="AH31" s="579"/>
      <c r="AI31" s="579"/>
    </row>
    <row r="32" spans="1:39">
      <c r="A32" s="107" t="s">
        <v>412</v>
      </c>
      <c r="B32" s="45"/>
      <c r="C32" s="45"/>
      <c r="D32" s="45"/>
      <c r="R32" s="578"/>
      <c r="S32" s="579"/>
      <c r="T32" s="579"/>
      <c r="U32" s="579"/>
      <c r="V32" s="579"/>
      <c r="W32" s="579"/>
      <c r="X32" s="579"/>
      <c r="Y32" s="579"/>
      <c r="Z32" s="579"/>
      <c r="AA32" s="579"/>
      <c r="AB32" s="579"/>
      <c r="AC32" s="579"/>
      <c r="AD32" s="579"/>
      <c r="AE32" s="579"/>
      <c r="AF32" s="579"/>
      <c r="AG32" s="579"/>
      <c r="AH32" s="579"/>
      <c r="AI32" s="579"/>
    </row>
    <row r="33" spans="1:40">
      <c r="A33" s="107" t="s">
        <v>413</v>
      </c>
      <c r="B33" s="45"/>
      <c r="C33" s="45"/>
      <c r="D33" s="45"/>
    </row>
    <row r="34" spans="1:40">
      <c r="A34" s="107" t="s">
        <v>414</v>
      </c>
      <c r="B34" s="45"/>
      <c r="C34" s="45"/>
      <c r="D34" s="45"/>
      <c r="R34" s="3"/>
    </row>
    <row r="35" spans="1:40" s="84" customFormat="1" ht="13.2" customHeight="1">
      <c r="A35" s="107" t="s">
        <v>194</v>
      </c>
      <c r="B35" s="45"/>
      <c r="C35" s="45"/>
      <c r="D35" s="45"/>
      <c r="E35"/>
      <c r="F35"/>
      <c r="G35"/>
      <c r="H35"/>
      <c r="I35"/>
      <c r="J35"/>
      <c r="K35"/>
      <c r="L35"/>
      <c r="M35"/>
      <c r="N35"/>
      <c r="O35"/>
      <c r="P35"/>
      <c r="Q35"/>
      <c r="R35" s="578"/>
      <c r="S35" s="578"/>
      <c r="T35" s="578"/>
      <c r="U35" s="578"/>
      <c r="V35" s="578"/>
      <c r="W35" s="578"/>
      <c r="X35" s="578"/>
      <c r="Y35" s="578"/>
      <c r="Z35" s="578"/>
      <c r="AA35" s="578"/>
      <c r="AB35" s="578"/>
      <c r="AC35" s="578"/>
      <c r="AD35" s="226"/>
      <c r="AE35" s="226"/>
      <c r="AF35" s="226"/>
      <c r="AG35" s="226"/>
      <c r="AH35" s="226"/>
      <c r="AI35" s="226"/>
      <c r="AN35"/>
    </row>
    <row r="36" spans="1:40" s="84" customFormat="1" ht="13.2" customHeight="1">
      <c r="A36" s="104" t="s">
        <v>193</v>
      </c>
      <c r="B36" s="45"/>
      <c r="C36" s="45"/>
      <c r="D36" s="45"/>
      <c r="E36"/>
      <c r="F36"/>
      <c r="G36"/>
      <c r="H36"/>
      <c r="I36"/>
      <c r="J36"/>
      <c r="K36"/>
      <c r="L36"/>
      <c r="M36"/>
      <c r="N36"/>
      <c r="O36"/>
      <c r="P36"/>
      <c r="Q36"/>
      <c r="R36" s="578"/>
      <c r="S36" s="578"/>
      <c r="T36" s="578"/>
      <c r="U36" s="578"/>
      <c r="V36" s="578"/>
      <c r="W36" s="578"/>
      <c r="X36" s="578"/>
      <c r="Y36" s="578"/>
      <c r="Z36" s="578"/>
      <c r="AA36" s="578"/>
      <c r="AB36" s="578"/>
      <c r="AC36" s="578"/>
      <c r="AD36" s="226"/>
      <c r="AE36" s="226"/>
      <c r="AF36" s="226"/>
      <c r="AG36" s="226"/>
      <c r="AH36" s="226"/>
      <c r="AI36" s="226"/>
      <c r="AN36"/>
    </row>
    <row r="37" spans="1:40" s="84" customFormat="1" ht="13.2" customHeight="1">
      <c r="A37"/>
      <c r="B37" s="45"/>
      <c r="C37"/>
      <c r="D37"/>
      <c r="E37"/>
      <c r="F37"/>
      <c r="G37"/>
      <c r="H37"/>
      <c r="I37"/>
      <c r="J37"/>
      <c r="K37"/>
      <c r="L37"/>
      <c r="M37"/>
      <c r="N37"/>
      <c r="O37"/>
      <c r="P37"/>
      <c r="Q37"/>
      <c r="R37" s="578"/>
      <c r="S37" s="578"/>
      <c r="T37" s="578"/>
      <c r="U37" s="578"/>
      <c r="V37" s="578"/>
      <c r="W37" s="578"/>
      <c r="X37" s="578"/>
      <c r="Y37" s="578"/>
      <c r="Z37" s="578"/>
      <c r="AA37" s="578"/>
      <c r="AB37" s="578"/>
      <c r="AC37" s="578"/>
      <c r="AD37" s="226"/>
      <c r="AE37" s="226"/>
      <c r="AF37" s="226"/>
      <c r="AG37" s="226"/>
      <c r="AH37" s="226"/>
      <c r="AI37" s="226"/>
      <c r="AN37"/>
    </row>
    <row r="38" spans="1:40" s="84" customFormat="1">
      <c r="A38" s="11" t="s">
        <v>416</v>
      </c>
      <c r="B38" s="45"/>
      <c r="C38"/>
      <c r="D38"/>
      <c r="E38"/>
      <c r="F38"/>
      <c r="G38"/>
      <c r="H38"/>
      <c r="I38"/>
      <c r="J38"/>
      <c r="K38"/>
      <c r="L38"/>
      <c r="M38"/>
      <c r="N38"/>
      <c r="O38"/>
      <c r="P38"/>
      <c r="Q38"/>
      <c r="R38"/>
      <c r="S38"/>
      <c r="T38"/>
      <c r="U38"/>
      <c r="V38"/>
      <c r="W38"/>
      <c r="X38"/>
      <c r="Y38"/>
      <c r="Z38"/>
      <c r="AN38"/>
    </row>
    <row r="39" spans="1:40" s="84" customFormat="1">
      <c r="A39" s="108" t="s">
        <v>195</v>
      </c>
      <c r="B39" s="45"/>
      <c r="C39"/>
      <c r="D39"/>
      <c r="E39"/>
      <c r="F39"/>
      <c r="G39"/>
      <c r="H39"/>
      <c r="I39"/>
      <c r="J39"/>
      <c r="K39"/>
      <c r="L39"/>
      <c r="M39"/>
      <c r="N39"/>
      <c r="O39"/>
      <c r="P39"/>
      <c r="Q39"/>
      <c r="R39"/>
      <c r="S39"/>
      <c r="T39"/>
      <c r="U39"/>
      <c r="V39"/>
      <c r="W39"/>
      <c r="X39"/>
      <c r="Y39"/>
      <c r="Z39"/>
      <c r="AN39"/>
    </row>
    <row r="40" spans="1:40" s="84" customFormat="1">
      <c r="A40" s="108" t="s">
        <v>196</v>
      </c>
      <c r="B40" s="45"/>
      <c r="C40"/>
      <c r="D40"/>
      <c r="E40"/>
      <c r="F40"/>
      <c r="G40"/>
      <c r="H40"/>
      <c r="I40"/>
      <c r="J40"/>
      <c r="K40"/>
      <c r="L40"/>
      <c r="M40"/>
      <c r="N40"/>
      <c r="O40"/>
      <c r="P40"/>
      <c r="Q40"/>
      <c r="R40"/>
      <c r="S40"/>
      <c r="T40"/>
      <c r="U40" s="45"/>
      <c r="V40"/>
      <c r="W40"/>
      <c r="X40"/>
      <c r="Y40"/>
      <c r="Z40"/>
      <c r="AN40"/>
    </row>
    <row r="41" spans="1:40" s="84" customFormat="1">
      <c r="A41" s="108" t="s">
        <v>197</v>
      </c>
      <c r="B41" s="45"/>
      <c r="C41"/>
      <c r="D41"/>
      <c r="E41"/>
      <c r="F41"/>
      <c r="G41"/>
      <c r="H41"/>
      <c r="I41"/>
      <c r="J41"/>
      <c r="K41"/>
      <c r="L41"/>
      <c r="M41"/>
      <c r="N41"/>
      <c r="O41"/>
      <c r="P41"/>
      <c r="Q41"/>
      <c r="R41"/>
      <c r="S41"/>
      <c r="T41"/>
      <c r="U41" s="45"/>
      <c r="V41"/>
      <c r="W41"/>
      <c r="X41"/>
      <c r="Y41"/>
      <c r="Z41"/>
      <c r="AN41"/>
    </row>
    <row r="42" spans="1:40" s="84" customFormat="1">
      <c r="A42" s="108" t="s">
        <v>198</v>
      </c>
      <c r="B42" s="45"/>
      <c r="C42"/>
      <c r="D42"/>
      <c r="E42"/>
      <c r="F42"/>
      <c r="G42"/>
      <c r="H42"/>
      <c r="I42"/>
      <c r="J42"/>
      <c r="K42"/>
      <c r="L42"/>
      <c r="M42"/>
      <c r="N42"/>
      <c r="O42"/>
      <c r="P42"/>
      <c r="Q42"/>
      <c r="R42"/>
      <c r="S42"/>
      <c r="T42"/>
      <c r="U42" s="45"/>
      <c r="V42"/>
      <c r="W42"/>
      <c r="X42"/>
      <c r="Y42"/>
      <c r="Z42"/>
      <c r="AN42"/>
    </row>
    <row r="43" spans="1:40" s="84" customFormat="1">
      <c r="A43" s="108" t="s">
        <v>417</v>
      </c>
      <c r="B43" s="45"/>
      <c r="C43"/>
      <c r="D43"/>
      <c r="E43"/>
      <c r="F43"/>
      <c r="G43"/>
      <c r="H43"/>
      <c r="I43"/>
      <c r="J43"/>
      <c r="K43"/>
      <c r="L43"/>
      <c r="M43"/>
      <c r="N43"/>
      <c r="O43"/>
      <c r="P43"/>
      <c r="Q43"/>
      <c r="R43"/>
      <c r="S43"/>
      <c r="T43"/>
      <c r="U43" s="45"/>
      <c r="V43"/>
      <c r="W43"/>
      <c r="X43"/>
      <c r="Y43"/>
      <c r="Z43"/>
      <c r="AN43"/>
    </row>
    <row r="44" spans="1:40" s="84" customFormat="1" ht="12.75" customHeight="1">
      <c r="A44" s="104" t="s">
        <v>193</v>
      </c>
      <c r="B44"/>
      <c r="C44"/>
      <c r="D44"/>
      <c r="E44"/>
      <c r="F44"/>
      <c r="G44"/>
      <c r="H44"/>
      <c r="I44"/>
      <c r="J44"/>
      <c r="K44"/>
      <c r="L44"/>
      <c r="M44"/>
      <c r="N44"/>
      <c r="O44"/>
      <c r="P44"/>
      <c r="Q44"/>
      <c r="R44"/>
      <c r="S44"/>
      <c r="T44"/>
      <c r="U44" s="45"/>
      <c r="V44" s="78"/>
      <c r="W44" s="78"/>
      <c r="X44" s="78"/>
      <c r="Y44" s="78"/>
      <c r="Z44" s="78"/>
      <c r="AN44"/>
    </row>
    <row r="45" spans="1:40" s="84" customFormat="1">
      <c r="A45"/>
      <c r="B45"/>
      <c r="C45"/>
      <c r="D45"/>
      <c r="E45"/>
      <c r="F45"/>
      <c r="G45"/>
      <c r="H45"/>
      <c r="I45"/>
      <c r="J45"/>
      <c r="K45"/>
      <c r="L45"/>
      <c r="M45"/>
      <c r="N45"/>
      <c r="O45"/>
      <c r="P45"/>
      <c r="Q45"/>
      <c r="R45"/>
      <c r="S45"/>
      <c r="T45"/>
      <c r="U45" s="45"/>
      <c r="V45"/>
      <c r="W45"/>
      <c r="X45"/>
      <c r="Y45"/>
      <c r="Z45"/>
      <c r="AN45"/>
    </row>
    <row r="46" spans="1:40" s="84" customFormat="1">
      <c r="A46" s="11" t="s">
        <v>419</v>
      </c>
      <c r="B46"/>
      <c r="C46"/>
      <c r="D46"/>
      <c r="E46"/>
      <c r="F46"/>
      <c r="G46"/>
      <c r="H46"/>
      <c r="I46"/>
      <c r="J46"/>
      <c r="K46"/>
      <c r="L46"/>
      <c r="M46"/>
      <c r="N46"/>
      <c r="O46"/>
      <c r="P46"/>
      <c r="Q46"/>
      <c r="R46"/>
      <c r="S46"/>
      <c r="T46"/>
      <c r="U46" s="45"/>
      <c r="V46" s="78"/>
      <c r="W46" s="78"/>
      <c r="X46" s="78"/>
      <c r="Y46" s="78"/>
      <c r="Z46" s="78"/>
      <c r="AA46" s="82"/>
      <c r="AN46"/>
    </row>
    <row r="47" spans="1:40" s="84" customFormat="1">
      <c r="A47" s="109" t="s">
        <v>420</v>
      </c>
      <c r="B47"/>
      <c r="C47"/>
      <c r="D47"/>
      <c r="E47"/>
      <c r="F47"/>
      <c r="G47"/>
      <c r="H47"/>
      <c r="I47"/>
      <c r="J47"/>
      <c r="K47"/>
      <c r="L47"/>
      <c r="M47"/>
      <c r="N47"/>
      <c r="O47"/>
      <c r="P47"/>
      <c r="Q47"/>
      <c r="R47"/>
      <c r="S47"/>
      <c r="T47"/>
      <c r="U47" s="45"/>
      <c r="V47"/>
      <c r="W47"/>
      <c r="X47"/>
      <c r="Y47"/>
      <c r="Z47"/>
      <c r="AA47" s="87"/>
      <c r="AB47" s="86"/>
      <c r="AC47" s="86"/>
      <c r="AD47" s="86"/>
      <c r="AE47" s="86"/>
      <c r="AN47"/>
    </row>
    <row r="48" spans="1:40" s="84" customFormat="1">
      <c r="A48" s="109" t="s">
        <v>421</v>
      </c>
      <c r="B48"/>
      <c r="C48"/>
      <c r="D48"/>
      <c r="E48"/>
      <c r="F48"/>
      <c r="G48"/>
      <c r="H48"/>
      <c r="I48"/>
      <c r="J48"/>
      <c r="K48"/>
      <c r="L48"/>
      <c r="M48"/>
      <c r="N48"/>
      <c r="O48"/>
      <c r="P48"/>
      <c r="Q48"/>
      <c r="R48"/>
      <c r="S48"/>
      <c r="T48"/>
      <c r="U48" s="45"/>
      <c r="V48" s="78"/>
      <c r="W48" s="78"/>
      <c r="X48" s="78"/>
      <c r="Y48" s="78"/>
      <c r="Z48" s="78"/>
      <c r="AA48" s="86"/>
      <c r="AB48" s="86"/>
      <c r="AC48" s="86"/>
      <c r="AD48" s="86"/>
      <c r="AE48" s="86"/>
      <c r="AN48"/>
    </row>
    <row r="49" spans="1:40" s="84" customFormat="1">
      <c r="A49" s="109" t="s">
        <v>422</v>
      </c>
      <c r="B49"/>
      <c r="C49"/>
      <c r="D49"/>
      <c r="E49"/>
      <c r="F49"/>
      <c r="G49"/>
      <c r="H49"/>
      <c r="I49"/>
      <c r="J49"/>
      <c r="K49"/>
      <c r="L49"/>
      <c r="M49"/>
      <c r="N49"/>
      <c r="O49"/>
      <c r="P49"/>
      <c r="Q49"/>
      <c r="R49"/>
      <c r="S49"/>
      <c r="T49"/>
      <c r="U49" s="45"/>
      <c r="V49"/>
      <c r="W49"/>
      <c r="X49"/>
      <c r="Y49"/>
      <c r="Z49"/>
      <c r="AA49" s="86"/>
      <c r="AB49" s="86"/>
      <c r="AC49" s="86"/>
      <c r="AD49" s="86"/>
      <c r="AE49" s="86"/>
      <c r="AN49"/>
    </row>
    <row r="50" spans="1:40" s="84" customFormat="1">
      <c r="A50" s="109" t="s">
        <v>433</v>
      </c>
      <c r="B50"/>
      <c r="C50"/>
      <c r="D50"/>
      <c r="E50"/>
      <c r="F50"/>
      <c r="G50"/>
      <c r="H50"/>
      <c r="I50"/>
      <c r="J50"/>
      <c r="K50"/>
      <c r="L50"/>
      <c r="M50"/>
      <c r="N50"/>
      <c r="O50"/>
      <c r="P50"/>
      <c r="Q50"/>
      <c r="R50"/>
      <c r="S50"/>
      <c r="T50"/>
      <c r="U50" s="45"/>
      <c r="V50" s="78"/>
      <c r="W50" s="78"/>
      <c r="X50" s="78"/>
      <c r="Y50" s="78"/>
      <c r="Z50" s="78"/>
      <c r="AA50" s="86"/>
      <c r="AB50" s="86"/>
      <c r="AC50" s="86"/>
      <c r="AD50" s="86"/>
      <c r="AE50" s="86"/>
      <c r="AN50"/>
    </row>
    <row r="51" spans="1:40" s="84" customFormat="1">
      <c r="A51" s="104" t="s">
        <v>193</v>
      </c>
      <c r="B51"/>
      <c r="C51"/>
      <c r="D51"/>
      <c r="E51"/>
      <c r="F51"/>
      <c r="G51"/>
      <c r="H51"/>
      <c r="I51"/>
      <c r="J51"/>
      <c r="K51"/>
      <c r="L51"/>
      <c r="M51"/>
      <c r="N51"/>
      <c r="O51"/>
      <c r="P51"/>
      <c r="Q51"/>
      <c r="R51"/>
      <c r="S51" s="45"/>
      <c r="T51" s="45"/>
      <c r="U51" s="45"/>
      <c r="V51"/>
      <c r="W51"/>
      <c r="X51"/>
      <c r="Y51"/>
      <c r="Z51"/>
      <c r="AA51" s="86"/>
      <c r="AB51" s="86"/>
      <c r="AC51" s="86"/>
      <c r="AD51" s="86"/>
      <c r="AE51" s="86"/>
      <c r="AN51"/>
    </row>
    <row r="52" spans="1:40" s="84" customFormat="1">
      <c r="A52"/>
      <c r="B52"/>
      <c r="C52"/>
      <c r="D52"/>
      <c r="E52"/>
      <c r="F52"/>
      <c r="G52"/>
      <c r="H52"/>
      <c r="I52"/>
      <c r="J52"/>
      <c r="K52"/>
      <c r="L52"/>
      <c r="M52"/>
      <c r="N52"/>
      <c r="O52"/>
      <c r="P52"/>
      <c r="Q52"/>
      <c r="R52"/>
      <c r="S52" s="45"/>
      <c r="T52" s="45"/>
      <c r="U52"/>
      <c r="V52" s="78"/>
      <c r="W52" s="78"/>
      <c r="X52" s="78"/>
      <c r="Y52" s="78"/>
      <c r="Z52" s="78"/>
      <c r="AA52" s="86"/>
      <c r="AB52" s="86"/>
      <c r="AC52" s="86"/>
      <c r="AD52" s="86"/>
      <c r="AE52" s="86"/>
      <c r="AN52"/>
    </row>
    <row r="53" spans="1:40" s="84" customFormat="1">
      <c r="A53"/>
      <c r="B53"/>
      <c r="C53"/>
      <c r="D53"/>
      <c r="E53"/>
      <c r="F53"/>
      <c r="G53"/>
      <c r="H53"/>
      <c r="I53"/>
      <c r="J53"/>
      <c r="K53"/>
      <c r="L53"/>
      <c r="M53"/>
      <c r="N53"/>
      <c r="O53"/>
      <c r="P53"/>
      <c r="Q53"/>
      <c r="R53"/>
      <c r="S53" s="45"/>
      <c r="T53" s="45"/>
      <c r="U53"/>
      <c r="V53"/>
      <c r="W53"/>
      <c r="X53"/>
      <c r="Y53"/>
      <c r="Z53"/>
      <c r="AA53" s="86"/>
      <c r="AB53" s="87"/>
      <c r="AC53" s="87"/>
      <c r="AD53" s="87"/>
      <c r="AE53" s="87"/>
      <c r="AN53"/>
    </row>
    <row r="54" spans="1:40" s="84" customFormat="1">
      <c r="A54" s="11" t="s">
        <v>424</v>
      </c>
      <c r="B54"/>
      <c r="C54"/>
      <c r="D54"/>
      <c r="E54"/>
      <c r="F54"/>
      <c r="G54"/>
      <c r="H54"/>
      <c r="I54"/>
      <c r="J54"/>
      <c r="K54"/>
      <c r="L54"/>
      <c r="M54"/>
      <c r="N54"/>
      <c r="O54"/>
      <c r="P54"/>
      <c r="Q54"/>
      <c r="R54"/>
      <c r="S54"/>
      <c r="T54"/>
      <c r="U54"/>
      <c r="V54" s="78"/>
      <c r="W54" s="78"/>
      <c r="X54" s="78"/>
      <c r="Y54" s="78"/>
      <c r="Z54" s="78"/>
      <c r="AA54" s="99"/>
      <c r="AN54"/>
    </row>
    <row r="55" spans="1:40" s="84" customFormat="1">
      <c r="A55" s="110" t="s">
        <v>425</v>
      </c>
      <c r="B55"/>
      <c r="C55"/>
      <c r="D55"/>
      <c r="E55"/>
      <c r="F55"/>
      <c r="G55"/>
      <c r="H55"/>
      <c r="I55"/>
      <c r="J55"/>
      <c r="K55"/>
      <c r="L55"/>
      <c r="M55"/>
      <c r="N55"/>
      <c r="O55"/>
      <c r="P55"/>
      <c r="Q55"/>
      <c r="R55"/>
      <c r="S55"/>
      <c r="T55"/>
      <c r="U55"/>
      <c r="V55"/>
      <c r="W55"/>
      <c r="X55"/>
      <c r="Y55"/>
      <c r="Z55"/>
      <c r="AN55"/>
    </row>
    <row r="56" spans="1:40" s="84" customFormat="1">
      <c r="A56" s="104" t="s">
        <v>426</v>
      </c>
      <c r="B56"/>
      <c r="C56"/>
      <c r="D56"/>
      <c r="E56"/>
      <c r="F56"/>
      <c r="G56"/>
      <c r="H56"/>
      <c r="I56"/>
      <c r="J56"/>
      <c r="K56"/>
      <c r="L56"/>
      <c r="M56"/>
      <c r="N56"/>
      <c r="O56"/>
      <c r="P56"/>
      <c r="Q56"/>
      <c r="R56"/>
      <c r="S56"/>
      <c r="T56"/>
      <c r="U56"/>
      <c r="V56"/>
      <c r="W56"/>
      <c r="X56"/>
      <c r="Y56"/>
      <c r="Z56"/>
      <c r="AN56"/>
    </row>
    <row r="57" spans="1:40" s="84" customFormat="1">
      <c r="A57" s="110" t="s">
        <v>427</v>
      </c>
      <c r="B57"/>
      <c r="C57"/>
      <c r="D57"/>
      <c r="E57"/>
      <c r="F57"/>
      <c r="G57"/>
      <c r="H57"/>
      <c r="I57"/>
      <c r="J57"/>
      <c r="K57"/>
      <c r="L57"/>
      <c r="M57"/>
      <c r="N57"/>
      <c r="O57"/>
      <c r="P57"/>
      <c r="Q57"/>
      <c r="R57"/>
      <c r="S57"/>
      <c r="T57"/>
      <c r="U57"/>
      <c r="V57"/>
      <c r="W57"/>
      <c r="X57"/>
      <c r="Y57"/>
      <c r="Z57"/>
      <c r="AN57"/>
    </row>
    <row r="58" spans="1:40" s="84" customFormat="1">
      <c r="A58" s="47" t="s">
        <v>199</v>
      </c>
      <c r="B58"/>
      <c r="C58"/>
      <c r="D58"/>
      <c r="E58"/>
      <c r="F58"/>
      <c r="G58"/>
      <c r="H58"/>
      <c r="I58"/>
      <c r="J58"/>
      <c r="K58"/>
      <c r="L58"/>
      <c r="M58"/>
      <c r="N58"/>
      <c r="O58"/>
      <c r="P58"/>
      <c r="Q58"/>
      <c r="R58"/>
      <c r="S58"/>
      <c r="T58"/>
      <c r="U58"/>
      <c r="V58"/>
      <c r="W58"/>
      <c r="X58"/>
      <c r="Y58"/>
      <c r="Z58"/>
      <c r="AN58"/>
    </row>
    <row r="59" spans="1:40" s="84" customFormat="1" ht="13.2" customHeight="1">
      <c r="A59" s="47" t="s">
        <v>428</v>
      </c>
      <c r="B59"/>
      <c r="C59"/>
      <c r="D59"/>
      <c r="E59"/>
      <c r="F59"/>
      <c r="G59"/>
      <c r="H59"/>
      <c r="I59"/>
      <c r="J59"/>
      <c r="K59"/>
      <c r="L59"/>
      <c r="M59"/>
      <c r="N59"/>
      <c r="O59"/>
      <c r="P59"/>
      <c r="Q59"/>
      <c r="R59"/>
      <c r="S59"/>
      <c r="T59"/>
      <c r="U59"/>
      <c r="V59"/>
      <c r="W59"/>
      <c r="X59"/>
      <c r="Y59"/>
      <c r="Z59"/>
      <c r="AA59" s="88"/>
      <c r="AN59"/>
    </row>
    <row r="60" spans="1:40" s="84" customFormat="1">
      <c r="A60" s="104" t="s">
        <v>193</v>
      </c>
      <c r="B60"/>
      <c r="C60"/>
      <c r="D60"/>
      <c r="E60"/>
      <c r="F60"/>
      <c r="G60"/>
      <c r="H60"/>
      <c r="I60"/>
      <c r="J60"/>
      <c r="K60"/>
      <c r="L60"/>
      <c r="M60"/>
      <c r="N60"/>
      <c r="O60"/>
      <c r="P60"/>
      <c r="Q60"/>
      <c r="R60"/>
      <c r="S60"/>
      <c r="T60"/>
      <c r="U60"/>
      <c r="V60"/>
      <c r="W60"/>
      <c r="X60"/>
      <c r="Y60"/>
      <c r="Z60"/>
      <c r="AA60" s="174"/>
      <c r="AN60"/>
    </row>
    <row r="61" spans="1:40" s="84" customFormat="1">
      <c r="A61"/>
      <c r="B61"/>
      <c r="C61"/>
      <c r="D61"/>
      <c r="E61"/>
      <c r="F61"/>
      <c r="G61"/>
      <c r="H61"/>
      <c r="I61"/>
      <c r="J61"/>
      <c r="K61"/>
      <c r="L61"/>
      <c r="M61"/>
      <c r="N61"/>
      <c r="O61"/>
      <c r="P61"/>
      <c r="Q61"/>
      <c r="R61"/>
      <c r="S61"/>
      <c r="T61"/>
      <c r="U61"/>
      <c r="V61"/>
      <c r="W61"/>
      <c r="X61"/>
      <c r="Y61"/>
      <c r="Z61"/>
      <c r="AA61" s="89"/>
      <c r="AN61"/>
    </row>
    <row r="62" spans="1:40" s="84" customFormat="1">
      <c r="A62" s="11" t="s">
        <v>429</v>
      </c>
      <c r="B62"/>
      <c r="C62"/>
      <c r="D62"/>
      <c r="E62"/>
      <c r="F62"/>
      <c r="G62"/>
      <c r="H62"/>
      <c r="I62"/>
      <c r="J62"/>
      <c r="K62"/>
      <c r="L62"/>
      <c r="M62"/>
      <c r="N62"/>
      <c r="O62"/>
      <c r="P62"/>
      <c r="Q62"/>
      <c r="R62"/>
      <c r="S62"/>
      <c r="T62"/>
      <c r="U62"/>
      <c r="V62"/>
      <c r="W62"/>
      <c r="X62"/>
      <c r="Y62"/>
      <c r="Z62"/>
      <c r="AA62" s="89"/>
      <c r="AN62"/>
    </row>
    <row r="63" spans="1:40" s="84" customFormat="1">
      <c r="A63" s="110" t="s">
        <v>430</v>
      </c>
      <c r="B63"/>
      <c r="C63"/>
      <c r="D63"/>
      <c r="E63"/>
      <c r="F63"/>
      <c r="G63"/>
      <c r="H63"/>
      <c r="I63"/>
      <c r="J63"/>
      <c r="K63"/>
      <c r="L63"/>
      <c r="M63"/>
      <c r="N63"/>
      <c r="O63"/>
      <c r="P63"/>
      <c r="Q63"/>
      <c r="R63"/>
      <c r="S63"/>
      <c r="T63"/>
      <c r="U63"/>
      <c r="V63"/>
      <c r="W63"/>
      <c r="X63"/>
      <c r="Y63"/>
      <c r="Z63"/>
      <c r="AA63" s="89"/>
      <c r="AN63"/>
    </row>
    <row r="64" spans="1:40" s="84" customFormat="1">
      <c r="A64" s="47" t="s">
        <v>431</v>
      </c>
      <c r="B64"/>
      <c r="C64"/>
      <c r="D64"/>
      <c r="E64"/>
      <c r="F64"/>
      <c r="G64"/>
      <c r="H64"/>
      <c r="I64"/>
      <c r="J64"/>
      <c r="K64"/>
      <c r="L64"/>
      <c r="M64"/>
      <c r="N64"/>
      <c r="O64"/>
      <c r="P64"/>
      <c r="Q64"/>
      <c r="R64"/>
      <c r="S64"/>
      <c r="T64"/>
      <c r="U64"/>
      <c r="V64"/>
      <c r="W64"/>
      <c r="X64"/>
      <c r="Y64"/>
      <c r="Z64"/>
      <c r="AA64" s="89"/>
      <c r="AN64"/>
    </row>
    <row r="65" spans="1:40" s="84" customFormat="1">
      <c r="A65" s="104" t="s">
        <v>193</v>
      </c>
      <c r="B65"/>
      <c r="C65"/>
      <c r="D65"/>
      <c r="E65"/>
      <c r="F65"/>
      <c r="G65"/>
      <c r="H65"/>
      <c r="I65"/>
      <c r="J65"/>
      <c r="K65"/>
      <c r="L65"/>
      <c r="M65"/>
      <c r="N65"/>
      <c r="O65"/>
      <c r="P65"/>
      <c r="Q65"/>
      <c r="R65"/>
      <c r="S65"/>
      <c r="T65"/>
      <c r="U65"/>
      <c r="V65"/>
      <c r="W65"/>
      <c r="X65"/>
      <c r="Y65"/>
      <c r="Z65"/>
      <c r="AA65" s="89"/>
      <c r="AN65"/>
    </row>
    <row r="66" spans="1:40" s="84" customFormat="1">
      <c r="A66"/>
      <c r="B66"/>
      <c r="C66"/>
      <c r="D66"/>
      <c r="E66"/>
      <c r="F66"/>
      <c r="G66"/>
      <c r="H66"/>
      <c r="I66"/>
      <c r="J66"/>
      <c r="K66"/>
      <c r="L66"/>
      <c r="M66"/>
      <c r="N66"/>
      <c r="O66"/>
      <c r="P66"/>
      <c r="Q66"/>
      <c r="R66"/>
      <c r="S66"/>
      <c r="T66"/>
      <c r="U66"/>
      <c r="V66"/>
      <c r="W66"/>
      <c r="X66"/>
      <c r="Y66"/>
      <c r="Z66"/>
      <c r="AA66" s="89"/>
      <c r="AN66"/>
    </row>
    <row r="67" spans="1:40" s="84" customFormat="1">
      <c r="A67"/>
      <c r="B67"/>
      <c r="C67"/>
      <c r="D67"/>
      <c r="E67"/>
      <c r="F67"/>
      <c r="G67"/>
      <c r="H67"/>
      <c r="I67"/>
      <c r="J67"/>
      <c r="K67"/>
      <c r="L67"/>
      <c r="M67"/>
      <c r="N67"/>
      <c r="O67"/>
      <c r="P67"/>
      <c r="Q67"/>
      <c r="R67"/>
      <c r="S67"/>
      <c r="T67"/>
      <c r="U67"/>
      <c r="V67"/>
      <c r="W67"/>
      <c r="X67"/>
      <c r="Y67"/>
      <c r="Z67"/>
      <c r="AA67" s="89"/>
      <c r="AN67"/>
    </row>
    <row r="68" spans="1:40">
      <c r="A68" s="11" t="s">
        <v>517</v>
      </c>
      <c r="I68" s="11"/>
    </row>
    <row r="69" spans="1:40" s="84" customFormat="1">
      <c r="A69" s="87" t="s">
        <v>160</v>
      </c>
      <c r="B69"/>
      <c r="C69"/>
      <c r="D69"/>
      <c r="E69"/>
      <c r="F69"/>
      <c r="G69"/>
      <c r="I69" s="83"/>
      <c r="J69"/>
      <c r="K69"/>
      <c r="L69"/>
      <c r="M69"/>
      <c r="N69"/>
      <c r="O69"/>
      <c r="P69"/>
      <c r="Q69"/>
      <c r="R69"/>
      <c r="S69"/>
      <c r="T69"/>
      <c r="U69"/>
      <c r="V69"/>
      <c r="W69"/>
      <c r="X69"/>
      <c r="Y69"/>
      <c r="Z69"/>
      <c r="AA69" s="89"/>
      <c r="AN69"/>
    </row>
    <row r="70" spans="1:40" s="84" customFormat="1">
      <c r="A70" s="86" t="s">
        <v>109</v>
      </c>
      <c r="B70"/>
      <c r="C70"/>
      <c r="D70"/>
      <c r="E70"/>
      <c r="F70"/>
      <c r="G70"/>
      <c r="I70" s="83"/>
      <c r="J70"/>
      <c r="K70"/>
      <c r="L70"/>
      <c r="M70"/>
      <c r="N70"/>
      <c r="O70"/>
      <c r="P70"/>
      <c r="Q70"/>
      <c r="R70"/>
      <c r="S70"/>
      <c r="T70"/>
      <c r="U70"/>
      <c r="V70"/>
      <c r="W70"/>
      <c r="X70"/>
      <c r="Y70"/>
      <c r="Z70"/>
      <c r="AA70" s="89"/>
      <c r="AN70"/>
    </row>
    <row r="71" spans="1:40">
      <c r="A71" s="86" t="s">
        <v>92</v>
      </c>
      <c r="H71" s="84"/>
      <c r="I71" s="83"/>
    </row>
    <row r="72" spans="1:40">
      <c r="A72" s="86" t="s">
        <v>93</v>
      </c>
    </row>
    <row r="73" spans="1:40" s="84" customFormat="1" ht="14.4">
      <c r="A73" s="86" t="s">
        <v>86</v>
      </c>
      <c r="B73"/>
      <c r="C73"/>
      <c r="D73"/>
      <c r="E73"/>
      <c r="F73"/>
      <c r="G73"/>
      <c r="H73"/>
      <c r="I73"/>
      <c r="J73"/>
      <c r="K73"/>
      <c r="L73"/>
      <c r="M73"/>
      <c r="N73"/>
      <c r="O73"/>
      <c r="P73"/>
      <c r="Q73"/>
      <c r="R73"/>
      <c r="S73"/>
      <c r="T73"/>
      <c r="U73"/>
      <c r="V73"/>
      <c r="W73"/>
      <c r="X73"/>
      <c r="Y73"/>
      <c r="Z73"/>
      <c r="AA73" s="90"/>
      <c r="AN73"/>
    </row>
    <row r="74" spans="1:40">
      <c r="A74" s="86" t="s">
        <v>91</v>
      </c>
    </row>
    <row r="75" spans="1:40" s="84" customFormat="1" ht="14.4">
      <c r="A75" s="86" t="s">
        <v>87</v>
      </c>
      <c r="B75"/>
      <c r="C75"/>
      <c r="D75"/>
      <c r="E75"/>
      <c r="F75"/>
      <c r="G75"/>
      <c r="H75"/>
      <c r="I75"/>
      <c r="J75"/>
      <c r="K75"/>
      <c r="L75"/>
      <c r="M75"/>
      <c r="N75"/>
      <c r="O75"/>
      <c r="P75"/>
      <c r="Q75"/>
      <c r="R75"/>
      <c r="S75"/>
      <c r="T75"/>
      <c r="U75"/>
      <c r="V75"/>
      <c r="W75"/>
      <c r="X75"/>
      <c r="Y75"/>
      <c r="Z75"/>
      <c r="AA75" s="91"/>
      <c r="AN75"/>
    </row>
    <row r="76" spans="1:40" s="84" customFormat="1" ht="14.4">
      <c r="A76" s="210" t="s">
        <v>108</v>
      </c>
      <c r="B76"/>
      <c r="C76"/>
      <c r="D76"/>
      <c r="E76"/>
      <c r="F76"/>
      <c r="G76"/>
      <c r="H76"/>
      <c r="I76"/>
      <c r="J76"/>
      <c r="K76"/>
      <c r="L76"/>
      <c r="M76"/>
      <c r="N76"/>
      <c r="O76"/>
      <c r="P76"/>
      <c r="Q76"/>
      <c r="R76"/>
      <c r="S76"/>
      <c r="T76"/>
      <c r="U76"/>
      <c r="V76"/>
      <c r="W76"/>
      <c r="X76"/>
      <c r="Y76"/>
      <c r="Z76"/>
      <c r="AA76" s="91"/>
      <c r="AN76"/>
    </row>
    <row r="77" spans="1:40" s="84" customFormat="1" ht="14.4">
      <c r="A77" s="213"/>
      <c r="B77"/>
      <c r="C77"/>
      <c r="D77"/>
      <c r="E77"/>
      <c r="F77"/>
      <c r="G77"/>
      <c r="H77"/>
      <c r="I77"/>
      <c r="J77"/>
      <c r="K77"/>
      <c r="L77"/>
      <c r="M77"/>
      <c r="N77"/>
      <c r="O77"/>
      <c r="P77"/>
      <c r="Q77"/>
      <c r="R77"/>
      <c r="S77"/>
      <c r="T77"/>
      <c r="U77"/>
      <c r="V77"/>
      <c r="W77"/>
      <c r="X77"/>
      <c r="Y77"/>
      <c r="Z77"/>
      <c r="AA77" s="91"/>
      <c r="AN77"/>
    </row>
    <row r="78" spans="1:40" s="84" customFormat="1" ht="18">
      <c r="A78" s="211" t="s">
        <v>381</v>
      </c>
      <c r="B78"/>
      <c r="C78"/>
      <c r="D78"/>
      <c r="E78"/>
      <c r="F78"/>
      <c r="G78"/>
      <c r="H78"/>
      <c r="I78"/>
      <c r="J78"/>
      <c r="K78"/>
      <c r="L78"/>
      <c r="M78"/>
      <c r="N78"/>
      <c r="O78"/>
      <c r="P78"/>
      <c r="Q78"/>
      <c r="R78"/>
      <c r="S78"/>
      <c r="T78"/>
      <c r="U78"/>
      <c r="V78"/>
      <c r="W78"/>
      <c r="X78"/>
      <c r="Y78"/>
      <c r="Z78"/>
      <c r="AA78" s="91"/>
      <c r="AN78"/>
    </row>
    <row r="79" spans="1:40" s="84" customFormat="1" ht="14.4">
      <c r="A79" s="213" t="s">
        <v>569</v>
      </c>
      <c r="B79"/>
      <c r="C79"/>
      <c r="D79"/>
      <c r="E79"/>
      <c r="F79"/>
      <c r="G79"/>
      <c r="H79"/>
      <c r="I79"/>
      <c r="J79"/>
      <c r="K79"/>
      <c r="L79"/>
      <c r="M79"/>
      <c r="N79"/>
      <c r="O79"/>
      <c r="P79"/>
      <c r="Q79"/>
      <c r="R79"/>
      <c r="S79"/>
      <c r="T79"/>
      <c r="U79"/>
      <c r="V79"/>
      <c r="W79"/>
      <c r="X79"/>
      <c r="Y79"/>
      <c r="Z79"/>
      <c r="AA79" s="91"/>
      <c r="AN79"/>
    </row>
    <row r="80" spans="1:40" s="84" customFormat="1" ht="14.4">
      <c r="A80" s="212" t="s">
        <v>570</v>
      </c>
      <c r="B80"/>
      <c r="C80"/>
      <c r="D80"/>
      <c r="E80"/>
      <c r="F80"/>
      <c r="G80"/>
      <c r="H80"/>
      <c r="I80"/>
      <c r="J80"/>
      <c r="K80"/>
      <c r="L80"/>
      <c r="M80"/>
      <c r="N80"/>
      <c r="O80"/>
      <c r="P80"/>
      <c r="Q80"/>
      <c r="R80"/>
      <c r="S80"/>
      <c r="T80"/>
      <c r="U80"/>
      <c r="V80"/>
      <c r="W80"/>
      <c r="X80"/>
      <c r="Y80"/>
      <c r="Z80"/>
      <c r="AA80" s="92"/>
      <c r="AN80"/>
    </row>
    <row r="81" spans="1:40" s="84" customFormat="1" ht="14.4">
      <c r="A81" s="213" t="s">
        <v>571</v>
      </c>
      <c r="B81"/>
      <c r="C81"/>
      <c r="D81"/>
      <c r="E81"/>
      <c r="F81"/>
      <c r="G81"/>
      <c r="H81"/>
      <c r="I81"/>
      <c r="J81"/>
      <c r="K81"/>
      <c r="L81"/>
      <c r="M81"/>
      <c r="N81"/>
      <c r="O81"/>
      <c r="P81"/>
      <c r="Q81"/>
      <c r="R81"/>
      <c r="S81"/>
      <c r="T81"/>
      <c r="U81"/>
      <c r="V81"/>
      <c r="W81"/>
      <c r="X81"/>
      <c r="Y81"/>
      <c r="Z81"/>
      <c r="AA81" s="93"/>
      <c r="AN81"/>
    </row>
    <row r="82" spans="1:40" s="84" customFormat="1" ht="14.4">
      <c r="A82" s="213" t="s">
        <v>572</v>
      </c>
      <c r="B82"/>
      <c r="C82"/>
      <c r="D82"/>
      <c r="E82"/>
      <c r="F82"/>
      <c r="G82"/>
      <c r="H82"/>
      <c r="I82"/>
      <c r="J82"/>
      <c r="K82"/>
      <c r="L82"/>
      <c r="M82"/>
      <c r="N82"/>
      <c r="O82"/>
      <c r="P82"/>
      <c r="Q82"/>
      <c r="R82"/>
      <c r="S82"/>
      <c r="T82"/>
      <c r="U82"/>
      <c r="V82"/>
      <c r="W82"/>
      <c r="X82"/>
      <c r="Y82"/>
      <c r="Z82"/>
      <c r="AA82" s="93"/>
      <c r="AN82"/>
    </row>
    <row r="83" spans="1:40" s="84" customFormat="1" ht="14.4">
      <c r="A83" s="213" t="s">
        <v>573</v>
      </c>
      <c r="B83"/>
      <c r="C83"/>
      <c r="D83"/>
      <c r="E83"/>
      <c r="F83"/>
      <c r="G83"/>
      <c r="H83"/>
      <c r="I83"/>
      <c r="J83"/>
      <c r="K83"/>
      <c r="L83"/>
      <c r="M83"/>
      <c r="N83"/>
      <c r="O83"/>
      <c r="P83"/>
      <c r="Q83"/>
      <c r="R83"/>
      <c r="S83"/>
      <c r="T83"/>
      <c r="U83"/>
      <c r="V83"/>
      <c r="W83"/>
      <c r="X83"/>
      <c r="Y83"/>
      <c r="Z83"/>
      <c r="AA83" s="93"/>
      <c r="AN83"/>
    </row>
    <row r="84" spans="1:40" s="84" customFormat="1" ht="14.4">
      <c r="A84" s="213" t="s">
        <v>574</v>
      </c>
      <c r="B84"/>
      <c r="C84"/>
      <c r="D84"/>
      <c r="E84"/>
      <c r="F84"/>
      <c r="G84"/>
      <c r="H84"/>
      <c r="I84"/>
      <c r="J84"/>
      <c r="K84"/>
      <c r="L84"/>
      <c r="M84"/>
      <c r="N84"/>
      <c r="O84"/>
      <c r="P84"/>
      <c r="Q84"/>
      <c r="R84"/>
      <c r="S84"/>
      <c r="T84"/>
      <c r="U84"/>
      <c r="V84"/>
      <c r="W84"/>
      <c r="X84"/>
      <c r="Y84"/>
      <c r="Z84"/>
      <c r="AA84" s="93"/>
      <c r="AN84"/>
    </row>
    <row r="85" spans="1:40" s="84" customFormat="1" ht="14.4">
      <c r="A85" s="213" t="s">
        <v>575</v>
      </c>
      <c r="B85"/>
      <c r="C85"/>
      <c r="D85"/>
      <c r="E85"/>
      <c r="F85"/>
      <c r="G85"/>
      <c r="H85"/>
      <c r="I85"/>
      <c r="J85"/>
      <c r="K85"/>
      <c r="L85"/>
      <c r="M85"/>
      <c r="N85"/>
      <c r="O85"/>
      <c r="P85"/>
      <c r="Q85"/>
      <c r="R85"/>
      <c r="S85"/>
      <c r="T85"/>
      <c r="U85"/>
      <c r="V85"/>
      <c r="W85"/>
      <c r="X85"/>
      <c r="Y85"/>
      <c r="Z85"/>
      <c r="AA85" s="93"/>
      <c r="AN85"/>
    </row>
    <row r="86" spans="1:40" s="84" customFormat="1" ht="14.4">
      <c r="A86" s="213" t="s">
        <v>576</v>
      </c>
      <c r="B86"/>
      <c r="C86"/>
      <c r="D86"/>
      <c r="E86"/>
      <c r="F86"/>
      <c r="G86"/>
      <c r="H86"/>
      <c r="I86"/>
      <c r="J86"/>
      <c r="K86"/>
      <c r="L86"/>
      <c r="M86"/>
      <c r="N86"/>
      <c r="O86"/>
      <c r="P86"/>
      <c r="Q86"/>
      <c r="R86"/>
      <c r="S86"/>
      <c r="T86"/>
      <c r="U86"/>
      <c r="V86"/>
      <c r="W86"/>
      <c r="X86"/>
      <c r="Y86"/>
      <c r="Z86"/>
      <c r="AA86" s="93"/>
      <c r="AN86"/>
    </row>
    <row r="87" spans="1:40" s="84" customFormat="1" ht="14.4">
      <c r="A87" s="213" t="s">
        <v>577</v>
      </c>
      <c r="B87"/>
      <c r="C87"/>
      <c r="D87"/>
      <c r="E87"/>
      <c r="F87"/>
      <c r="G87"/>
      <c r="H87"/>
      <c r="I87"/>
      <c r="J87"/>
      <c r="K87"/>
      <c r="L87"/>
      <c r="M87"/>
      <c r="N87"/>
      <c r="O87"/>
      <c r="P87"/>
      <c r="Q87"/>
      <c r="R87"/>
      <c r="S87"/>
      <c r="T87"/>
      <c r="U87"/>
      <c r="V87"/>
      <c r="W87"/>
      <c r="X87"/>
      <c r="Y87"/>
      <c r="Z87"/>
      <c r="AA87" s="93"/>
      <c r="AN87"/>
    </row>
    <row r="88" spans="1:40" s="84" customFormat="1" ht="14.4">
      <c r="A88" s="213"/>
      <c r="B88"/>
      <c r="C88"/>
      <c r="D88"/>
      <c r="E88"/>
      <c r="F88"/>
      <c r="G88"/>
      <c r="H88"/>
      <c r="I88"/>
      <c r="J88"/>
      <c r="K88"/>
      <c r="L88"/>
      <c r="M88"/>
      <c r="N88"/>
      <c r="O88"/>
      <c r="P88"/>
      <c r="Q88"/>
      <c r="R88"/>
      <c r="S88"/>
      <c r="T88"/>
      <c r="U88"/>
      <c r="V88"/>
      <c r="W88"/>
      <c r="X88"/>
      <c r="Y88"/>
      <c r="Z88"/>
      <c r="AA88" s="93"/>
      <c r="AN88"/>
    </row>
    <row r="89" spans="1:40" s="84" customFormat="1" ht="18">
      <c r="A89" s="211" t="s">
        <v>523</v>
      </c>
      <c r="B89"/>
      <c r="C89"/>
      <c r="D89"/>
      <c r="E89"/>
      <c r="F89"/>
      <c r="G89"/>
      <c r="H89"/>
      <c r="I89"/>
      <c r="J89"/>
      <c r="K89"/>
      <c r="L89"/>
      <c r="M89"/>
      <c r="N89"/>
      <c r="O89"/>
      <c r="P89"/>
      <c r="Q89"/>
      <c r="R89"/>
      <c r="S89"/>
      <c r="T89"/>
      <c r="U89"/>
      <c r="V89"/>
      <c r="W89"/>
      <c r="X89"/>
      <c r="Y89"/>
      <c r="Z89"/>
      <c r="AA89" s="93"/>
      <c r="AN89"/>
    </row>
    <row r="90" spans="1:40" s="84" customFormat="1" ht="18">
      <c r="A90" s="211"/>
      <c r="B90"/>
      <c r="C90"/>
      <c r="D90"/>
      <c r="E90"/>
      <c r="F90"/>
      <c r="G90"/>
      <c r="H90"/>
      <c r="I90"/>
      <c r="J90"/>
      <c r="K90"/>
      <c r="L90"/>
      <c r="M90"/>
      <c r="N90"/>
      <c r="O90"/>
      <c r="P90"/>
      <c r="Q90"/>
      <c r="R90"/>
      <c r="S90"/>
      <c r="T90"/>
      <c r="U90"/>
      <c r="V90"/>
      <c r="W90"/>
      <c r="X90"/>
      <c r="Y90"/>
      <c r="Z90"/>
      <c r="AA90" s="93"/>
      <c r="AN90"/>
    </row>
    <row r="91" spans="1:40" s="84" customFormat="1" ht="14.4">
      <c r="A91" s="92" t="s">
        <v>432</v>
      </c>
      <c r="B91"/>
      <c r="C91"/>
      <c r="D91"/>
      <c r="E91"/>
      <c r="F91"/>
      <c r="G91"/>
      <c r="H91"/>
      <c r="I91"/>
      <c r="J91"/>
      <c r="K91"/>
      <c r="L91"/>
      <c r="M91"/>
      <c r="N91"/>
      <c r="O91"/>
      <c r="P91"/>
      <c r="Q91"/>
      <c r="R91"/>
      <c r="S91"/>
      <c r="T91"/>
      <c r="U91"/>
      <c r="V91"/>
      <c r="W91"/>
      <c r="X91"/>
      <c r="Y91"/>
      <c r="Z91"/>
      <c r="AA91" s="93"/>
      <c r="AN91"/>
    </row>
    <row r="92" spans="1:40" s="84" customFormat="1" ht="14.4">
      <c r="A92" s="93" t="s">
        <v>489</v>
      </c>
      <c r="B92"/>
      <c r="C92"/>
      <c r="D92"/>
      <c r="E92"/>
      <c r="F92"/>
      <c r="G92"/>
      <c r="H92"/>
      <c r="I92"/>
      <c r="J92"/>
      <c r="K92"/>
      <c r="L92"/>
      <c r="M92"/>
      <c r="N92"/>
      <c r="O92"/>
      <c r="P92"/>
      <c r="Q92"/>
      <c r="R92"/>
      <c r="S92"/>
      <c r="T92"/>
      <c r="U92"/>
      <c r="V92"/>
      <c r="W92"/>
      <c r="X92"/>
      <c r="Y92"/>
      <c r="Z92"/>
      <c r="AA92" s="93"/>
      <c r="AN92"/>
    </row>
    <row r="93" spans="1:40" s="84" customFormat="1" ht="14.4">
      <c r="A93" s="93" t="s">
        <v>488</v>
      </c>
      <c r="B93"/>
      <c r="C93"/>
      <c r="D93"/>
      <c r="E93"/>
      <c r="F93"/>
      <c r="G93"/>
      <c r="H93"/>
      <c r="I93"/>
      <c r="J93"/>
      <c r="K93"/>
      <c r="L93"/>
      <c r="M93"/>
      <c r="N93"/>
      <c r="O93"/>
      <c r="P93"/>
      <c r="Q93"/>
      <c r="R93"/>
      <c r="S93"/>
      <c r="T93"/>
      <c r="U93"/>
      <c r="V93"/>
      <c r="W93"/>
      <c r="X93"/>
      <c r="Y93"/>
      <c r="Z93"/>
      <c r="AA93" s="93"/>
      <c r="AN93"/>
    </row>
    <row r="94" spans="1:40" s="84" customFormat="1" ht="14.4">
      <c r="A94" s="93" t="s">
        <v>487</v>
      </c>
      <c r="B94"/>
      <c r="C94"/>
      <c r="D94"/>
      <c r="E94"/>
      <c r="F94"/>
      <c r="G94"/>
      <c r="H94"/>
      <c r="I94"/>
      <c r="J94"/>
      <c r="K94"/>
      <c r="L94"/>
      <c r="M94"/>
      <c r="N94"/>
      <c r="O94"/>
      <c r="P94"/>
      <c r="Q94"/>
      <c r="R94"/>
      <c r="S94"/>
      <c r="T94"/>
      <c r="U94"/>
      <c r="V94"/>
      <c r="W94"/>
      <c r="X94"/>
      <c r="Y94"/>
      <c r="Z94"/>
      <c r="AA94" s="93"/>
      <c r="AN94"/>
    </row>
    <row r="95" spans="1:40" s="84" customFormat="1" ht="14.4">
      <c r="A95" s="93" t="s">
        <v>486</v>
      </c>
      <c r="B95"/>
      <c r="C95"/>
      <c r="D95"/>
      <c r="E95"/>
      <c r="F95"/>
      <c r="G95"/>
      <c r="H95"/>
      <c r="I95"/>
      <c r="J95"/>
      <c r="K95"/>
      <c r="L95"/>
      <c r="M95"/>
      <c r="N95"/>
      <c r="O95"/>
      <c r="P95"/>
      <c r="Q95"/>
      <c r="R95"/>
      <c r="S95"/>
      <c r="T95"/>
      <c r="U95"/>
      <c r="V95"/>
      <c r="W95"/>
      <c r="X95"/>
      <c r="Y95"/>
      <c r="Z95"/>
      <c r="AA95" s="93"/>
      <c r="AN95"/>
    </row>
    <row r="96" spans="1:40" s="84" customFormat="1" ht="14.4">
      <c r="A96" s="93" t="s">
        <v>485</v>
      </c>
      <c r="B96"/>
      <c r="C96"/>
      <c r="D96"/>
      <c r="E96"/>
      <c r="F96"/>
      <c r="G96"/>
      <c r="H96"/>
      <c r="I96"/>
      <c r="J96"/>
      <c r="K96"/>
      <c r="L96"/>
      <c r="M96"/>
      <c r="N96"/>
      <c r="O96"/>
      <c r="P96"/>
      <c r="Q96"/>
      <c r="R96"/>
      <c r="S96"/>
      <c r="T96"/>
      <c r="U96"/>
      <c r="V96"/>
      <c r="W96"/>
      <c r="X96"/>
      <c r="Y96"/>
      <c r="Z96"/>
      <c r="AA96" s="93"/>
      <c r="AN96"/>
    </row>
    <row r="97" spans="1:40" s="84" customFormat="1" ht="14.4">
      <c r="A97" s="93" t="s">
        <v>484</v>
      </c>
      <c r="B97"/>
      <c r="C97"/>
      <c r="D97"/>
      <c r="E97"/>
      <c r="F97"/>
      <c r="G97"/>
      <c r="H97"/>
      <c r="I97"/>
      <c r="J97"/>
      <c r="K97"/>
      <c r="L97"/>
      <c r="M97"/>
      <c r="N97"/>
      <c r="O97"/>
      <c r="P97"/>
      <c r="Q97"/>
      <c r="R97"/>
      <c r="S97"/>
      <c r="T97"/>
      <c r="U97"/>
      <c r="V97"/>
      <c r="W97"/>
      <c r="X97"/>
      <c r="Y97"/>
      <c r="Z97"/>
      <c r="AA97" s="93"/>
      <c r="AN97"/>
    </row>
    <row r="98" spans="1:40" s="84" customFormat="1" ht="14.4">
      <c r="A98" s="93" t="s">
        <v>483</v>
      </c>
      <c r="B98"/>
      <c r="C98"/>
      <c r="D98"/>
      <c r="E98"/>
      <c r="F98"/>
      <c r="G98"/>
      <c r="H98"/>
      <c r="I98"/>
      <c r="J98"/>
      <c r="K98"/>
      <c r="L98"/>
      <c r="M98"/>
      <c r="N98"/>
      <c r="O98"/>
      <c r="P98"/>
      <c r="Q98"/>
      <c r="R98"/>
      <c r="S98"/>
      <c r="T98"/>
      <c r="U98"/>
      <c r="V98"/>
      <c r="W98"/>
      <c r="X98"/>
      <c r="Y98"/>
      <c r="Z98"/>
      <c r="AA98" s="93"/>
      <c r="AB98" s="97"/>
      <c r="AN98"/>
    </row>
    <row r="99" spans="1:40" s="84" customFormat="1" ht="14.4">
      <c r="A99" s="93" t="s">
        <v>482</v>
      </c>
      <c r="B99"/>
      <c r="C99"/>
      <c r="D99"/>
      <c r="E99"/>
      <c r="F99"/>
      <c r="G99"/>
      <c r="H99"/>
      <c r="I99"/>
      <c r="J99"/>
      <c r="K99"/>
      <c r="L99"/>
      <c r="M99"/>
      <c r="N99"/>
      <c r="O99"/>
      <c r="P99"/>
      <c r="Q99"/>
      <c r="R99"/>
      <c r="S99"/>
      <c r="T99"/>
      <c r="U99"/>
      <c r="V99"/>
      <c r="W99"/>
      <c r="X99"/>
      <c r="Y99"/>
      <c r="Z99"/>
      <c r="AA99" s="85"/>
      <c r="AB99" s="97"/>
      <c r="AN99"/>
    </row>
    <row r="100" spans="1:40" s="84" customFormat="1" ht="14.4">
      <c r="A100" s="93" t="s">
        <v>481</v>
      </c>
      <c r="B100"/>
      <c r="C100"/>
      <c r="D100"/>
      <c r="E100"/>
      <c r="F100"/>
      <c r="G100"/>
      <c r="H100"/>
      <c r="I100"/>
      <c r="J100"/>
      <c r="K100"/>
      <c r="L100"/>
      <c r="M100"/>
      <c r="N100"/>
      <c r="O100"/>
      <c r="P100"/>
      <c r="Q100"/>
      <c r="R100"/>
      <c r="S100"/>
      <c r="T100"/>
      <c r="U100"/>
      <c r="V100"/>
      <c r="W100"/>
      <c r="X100"/>
      <c r="Y100"/>
      <c r="Z100"/>
      <c r="AA100" s="98"/>
      <c r="AB100" s="97"/>
      <c r="AN100"/>
    </row>
    <row r="101" spans="1:40" s="84" customFormat="1" ht="14.4">
      <c r="A101" s="93" t="s">
        <v>480</v>
      </c>
      <c r="B101"/>
      <c r="C101"/>
      <c r="D101"/>
      <c r="E101"/>
      <c r="F101"/>
      <c r="G101"/>
      <c r="H101"/>
      <c r="I101"/>
      <c r="J101"/>
      <c r="K101"/>
      <c r="L101"/>
      <c r="M101"/>
      <c r="N101"/>
      <c r="O101"/>
      <c r="P101"/>
      <c r="Q101"/>
      <c r="R101"/>
      <c r="S101"/>
      <c r="T101"/>
      <c r="U101"/>
      <c r="V101"/>
      <c r="W101"/>
      <c r="X101"/>
      <c r="Y101"/>
      <c r="Z101"/>
      <c r="AA101" s="98"/>
      <c r="AB101" s="97"/>
      <c r="AN101"/>
    </row>
    <row r="102" spans="1:40" s="84" customFormat="1" ht="14.4">
      <c r="A102" s="93" t="s">
        <v>479</v>
      </c>
      <c r="B102"/>
      <c r="C102"/>
      <c r="D102"/>
      <c r="E102"/>
      <c r="F102"/>
      <c r="G102"/>
      <c r="H102"/>
      <c r="I102"/>
      <c r="J102"/>
      <c r="K102"/>
      <c r="L102"/>
      <c r="M102"/>
      <c r="N102"/>
      <c r="O102"/>
      <c r="P102"/>
      <c r="Q102"/>
      <c r="R102"/>
      <c r="S102"/>
      <c r="T102"/>
      <c r="U102"/>
      <c r="V102"/>
      <c r="W102"/>
      <c r="X102"/>
      <c r="Y102"/>
      <c r="Z102"/>
      <c r="AA102" s="98"/>
      <c r="AB102" s="97"/>
      <c r="AN102"/>
    </row>
    <row r="103" spans="1:40" s="84" customFormat="1" ht="14.4">
      <c r="A103" s="93" t="s">
        <v>478</v>
      </c>
      <c r="B103"/>
      <c r="C103"/>
      <c r="D103"/>
      <c r="E103"/>
      <c r="F103"/>
      <c r="G103"/>
      <c r="H103"/>
      <c r="I103"/>
      <c r="J103"/>
      <c r="K103"/>
      <c r="L103"/>
      <c r="M103"/>
      <c r="N103"/>
      <c r="O103"/>
      <c r="P103"/>
      <c r="Q103"/>
      <c r="R103"/>
      <c r="S103"/>
      <c r="T103"/>
      <c r="U103"/>
      <c r="V103"/>
      <c r="W103"/>
      <c r="X103"/>
      <c r="Y103"/>
      <c r="Z103"/>
      <c r="AA103" s="98"/>
      <c r="AB103" s="97"/>
      <c r="AN103"/>
    </row>
    <row r="104" spans="1:40" s="84" customFormat="1" ht="14.4">
      <c r="A104" s="93" t="s">
        <v>477</v>
      </c>
      <c r="B104"/>
      <c r="C104"/>
      <c r="D104"/>
      <c r="E104"/>
      <c r="F104"/>
      <c r="G104"/>
      <c r="H104"/>
      <c r="I104"/>
      <c r="J104"/>
      <c r="K104"/>
      <c r="L104"/>
      <c r="M104"/>
      <c r="N104"/>
      <c r="O104"/>
      <c r="P104"/>
      <c r="Q104"/>
      <c r="R104"/>
      <c r="S104"/>
      <c r="T104"/>
      <c r="U104"/>
      <c r="V104"/>
      <c r="W104"/>
      <c r="X104"/>
      <c r="Y104"/>
      <c r="Z104"/>
      <c r="AA104" s="98"/>
      <c r="AB104" s="97"/>
      <c r="AN104"/>
    </row>
    <row r="105" spans="1:40" s="84" customFormat="1" ht="14.4">
      <c r="A105" s="93" t="s">
        <v>476</v>
      </c>
      <c r="B105"/>
      <c r="C105"/>
      <c r="D105"/>
      <c r="E105"/>
      <c r="F105"/>
      <c r="G105"/>
      <c r="H105"/>
      <c r="I105"/>
      <c r="J105"/>
      <c r="K105"/>
      <c r="L105"/>
      <c r="M105"/>
      <c r="N105"/>
      <c r="O105"/>
      <c r="P105"/>
      <c r="Q105"/>
      <c r="R105"/>
      <c r="S105"/>
      <c r="T105"/>
      <c r="U105"/>
      <c r="V105"/>
      <c r="W105"/>
      <c r="X105"/>
      <c r="Y105"/>
      <c r="Z105"/>
      <c r="AA105" s="98"/>
      <c r="AN105"/>
    </row>
    <row r="106" spans="1:40" s="84" customFormat="1" ht="14.4">
      <c r="A106" s="93" t="s">
        <v>475</v>
      </c>
      <c r="B106"/>
      <c r="C106"/>
      <c r="D106"/>
      <c r="E106"/>
      <c r="F106"/>
      <c r="G106"/>
      <c r="H106"/>
      <c r="I106"/>
      <c r="J106"/>
      <c r="K106"/>
      <c r="L106"/>
      <c r="M106"/>
      <c r="N106"/>
      <c r="O106"/>
      <c r="P106"/>
      <c r="Q106"/>
      <c r="R106"/>
      <c r="S106"/>
      <c r="T106"/>
      <c r="U106"/>
      <c r="V106"/>
      <c r="W106"/>
      <c r="X106"/>
      <c r="Y106"/>
      <c r="Z106"/>
      <c r="AA106" s="98"/>
      <c r="AN106"/>
    </row>
    <row r="107" spans="1:40" ht="14.4">
      <c r="A107" s="93" t="s">
        <v>142</v>
      </c>
    </row>
    <row r="108" spans="1:40" ht="14.4">
      <c r="A108" s="93" t="s">
        <v>474</v>
      </c>
    </row>
    <row r="109" spans="1:40" ht="14.4">
      <c r="A109" s="93" t="s">
        <v>473</v>
      </c>
    </row>
    <row r="110" spans="1:40" ht="14.4">
      <c r="A110" s="93" t="s">
        <v>472</v>
      </c>
    </row>
    <row r="111" spans="1:40" ht="14.4">
      <c r="A111" s="93" t="s">
        <v>470</v>
      </c>
    </row>
    <row r="112" spans="1:40" ht="14.4">
      <c r="A112" s="93" t="s">
        <v>471</v>
      </c>
    </row>
    <row r="114" spans="1:1">
      <c r="A114" s="85" t="s">
        <v>180</v>
      </c>
    </row>
    <row r="115" spans="1:1" ht="14.4">
      <c r="A115" s="98" t="s">
        <v>464</v>
      </c>
    </row>
    <row r="116" spans="1:1" ht="14.4">
      <c r="A116" s="98" t="s">
        <v>465</v>
      </c>
    </row>
    <row r="117" spans="1:1" ht="14.4">
      <c r="A117" s="98" t="s">
        <v>466</v>
      </c>
    </row>
    <row r="118" spans="1:1" ht="14.4">
      <c r="A118" s="98" t="s">
        <v>467</v>
      </c>
    </row>
    <row r="119" spans="1:1" ht="14.4">
      <c r="A119" s="98" t="s">
        <v>468</v>
      </c>
    </row>
    <row r="120" spans="1:1" ht="14.4">
      <c r="A120" s="98" t="s">
        <v>463</v>
      </c>
    </row>
    <row r="121" spans="1:1" ht="14.4">
      <c r="A121" s="98" t="s">
        <v>469</v>
      </c>
    </row>
    <row r="123" spans="1:1" ht="14.4">
      <c r="A123" s="92" t="s">
        <v>531</v>
      </c>
    </row>
    <row r="124" spans="1:1" ht="14.4">
      <c r="A124" s="217" t="s">
        <v>526</v>
      </c>
    </row>
    <row r="125" spans="1:1" ht="14.4">
      <c r="A125" s="217" t="s">
        <v>527</v>
      </c>
    </row>
    <row r="126" spans="1:1" ht="14.4">
      <c r="A126" s="217" t="s">
        <v>528</v>
      </c>
    </row>
    <row r="127" spans="1:1" ht="14.4">
      <c r="A127" s="217" t="s">
        <v>529</v>
      </c>
    </row>
    <row r="128" spans="1:1" ht="14.4">
      <c r="A128" s="217" t="s">
        <v>530</v>
      </c>
    </row>
    <row r="130" spans="1:18">
      <c r="A130" s="11" t="s">
        <v>29</v>
      </c>
      <c r="H130" s="11"/>
      <c r="J130" s="84"/>
      <c r="K130" s="84"/>
      <c r="L130" s="84"/>
      <c r="M130" s="84"/>
      <c r="N130" s="84"/>
      <c r="O130" s="84"/>
      <c r="P130" s="84"/>
      <c r="Q130" s="84"/>
      <c r="R130" s="84"/>
    </row>
    <row r="131" spans="1:18">
      <c r="A131" s="47" t="s">
        <v>237</v>
      </c>
      <c r="H131" s="11"/>
      <c r="J131" s="84"/>
      <c r="K131" s="84"/>
      <c r="L131" s="84"/>
      <c r="M131" s="84"/>
      <c r="N131" s="84"/>
      <c r="O131" s="84"/>
      <c r="P131" s="84"/>
      <c r="Q131" s="84"/>
      <c r="R131" s="84"/>
    </row>
    <row r="132" spans="1:18">
      <c r="A132" s="47" t="s">
        <v>506</v>
      </c>
      <c r="H132" s="11"/>
      <c r="J132" s="84"/>
      <c r="K132" s="84"/>
      <c r="L132" s="84"/>
      <c r="M132" s="84"/>
      <c r="N132" s="84"/>
      <c r="O132" s="84"/>
      <c r="P132" s="84"/>
      <c r="Q132" s="84"/>
      <c r="R132" s="84"/>
    </row>
    <row r="133" spans="1:18">
      <c r="A133" s="11" t="s">
        <v>598</v>
      </c>
      <c r="H133" s="11"/>
      <c r="J133" s="84"/>
      <c r="K133" s="84"/>
      <c r="L133" s="84"/>
      <c r="M133" s="84"/>
      <c r="N133" s="84"/>
      <c r="O133" s="84"/>
      <c r="P133" s="84"/>
      <c r="Q133" s="84"/>
      <c r="R133" s="84"/>
    </row>
    <row r="134" spans="1:18">
      <c r="A134" s="47" t="s">
        <v>237</v>
      </c>
      <c r="H134" s="11"/>
      <c r="J134" s="84"/>
      <c r="K134" s="84"/>
      <c r="L134" s="84"/>
      <c r="M134" s="84"/>
      <c r="N134" s="84"/>
      <c r="O134" s="84"/>
      <c r="P134" s="84"/>
      <c r="Q134" s="84"/>
      <c r="R134" s="84"/>
    </row>
    <row r="135" spans="1:18">
      <c r="A135" s="47" t="s">
        <v>611</v>
      </c>
      <c r="H135" s="11"/>
      <c r="J135" s="84"/>
      <c r="K135" s="84"/>
      <c r="L135" s="84"/>
      <c r="M135" s="84"/>
      <c r="N135" s="84"/>
      <c r="O135" s="84"/>
      <c r="P135" s="84"/>
      <c r="Q135" s="84"/>
      <c r="R135" s="84"/>
    </row>
    <row r="136" spans="1:18">
      <c r="A136" s="47" t="s">
        <v>612</v>
      </c>
      <c r="J136" s="84"/>
      <c r="K136" s="84"/>
      <c r="L136" s="84"/>
      <c r="M136" s="84"/>
      <c r="N136" s="84"/>
      <c r="O136" s="84"/>
      <c r="P136" s="84"/>
      <c r="Q136" s="84"/>
      <c r="R136" s="84"/>
    </row>
    <row r="137" spans="1:18">
      <c r="A137" s="47"/>
      <c r="J137" s="84"/>
      <c r="K137" s="84"/>
      <c r="L137" s="84"/>
      <c r="M137" s="84"/>
      <c r="N137" s="84"/>
      <c r="O137" s="84"/>
      <c r="P137" s="84"/>
      <c r="Q137" s="84"/>
      <c r="R137" s="84"/>
    </row>
    <row r="138" spans="1:18">
      <c r="A138" s="11" t="s">
        <v>519</v>
      </c>
      <c r="J138" s="84"/>
      <c r="K138" s="84"/>
      <c r="L138" s="84"/>
      <c r="M138" s="84"/>
      <c r="N138" s="84"/>
      <c r="O138" s="84"/>
      <c r="P138" s="84"/>
      <c r="Q138" s="84"/>
      <c r="R138" s="84"/>
    </row>
    <row r="139" spans="1:18">
      <c r="A139" s="227" t="s">
        <v>520</v>
      </c>
      <c r="J139" s="3"/>
      <c r="K139" s="84"/>
      <c r="L139" s="84"/>
      <c r="M139" s="84"/>
      <c r="N139" s="84"/>
      <c r="O139" s="84"/>
      <c r="P139" s="84"/>
      <c r="Q139" s="84"/>
      <c r="R139" s="84"/>
    </row>
    <row r="140" spans="1:18">
      <c r="A140" s="226" t="s">
        <v>592</v>
      </c>
    </row>
    <row r="141" spans="1:18">
      <c r="A141" s="226" t="s">
        <v>538</v>
      </c>
    </row>
    <row r="142" spans="1:18">
      <c r="A142" s="226" t="s">
        <v>539</v>
      </c>
    </row>
    <row r="143" spans="1:18">
      <c r="A143" s="226" t="s">
        <v>540</v>
      </c>
    </row>
    <row r="144" spans="1:18">
      <c r="A144" s="226" t="s">
        <v>541</v>
      </c>
    </row>
    <row r="145" spans="1:18">
      <c r="A145" s="226" t="s">
        <v>542</v>
      </c>
    </row>
    <row r="146" spans="1:18">
      <c r="A146" s="226" t="s">
        <v>543</v>
      </c>
    </row>
    <row r="147" spans="1:18">
      <c r="A147" s="578" t="s">
        <v>593</v>
      </c>
      <c r="B147" s="579"/>
      <c r="C147" s="579"/>
      <c r="D147" s="579"/>
      <c r="E147" s="579"/>
      <c r="F147" s="579"/>
      <c r="G147" s="579"/>
      <c r="H147" s="579"/>
      <c r="I147" s="579"/>
      <c r="J147" s="579"/>
      <c r="K147" s="579"/>
      <c r="L147" s="579"/>
      <c r="M147" s="579"/>
      <c r="N147" s="579"/>
      <c r="O147" s="579"/>
      <c r="P147" s="579"/>
      <c r="Q147" s="579"/>
      <c r="R147" s="579"/>
    </row>
    <row r="148" spans="1:18">
      <c r="A148" s="578" t="s">
        <v>594</v>
      </c>
      <c r="B148" s="579"/>
      <c r="C148" s="579"/>
      <c r="D148" s="579"/>
      <c r="E148" s="579"/>
      <c r="F148" s="579"/>
      <c r="G148" s="579"/>
      <c r="H148" s="579"/>
      <c r="I148" s="579"/>
      <c r="J148" s="579"/>
      <c r="K148" s="579"/>
      <c r="L148" s="579"/>
      <c r="M148" s="579"/>
      <c r="N148" s="579"/>
      <c r="O148" s="579"/>
      <c r="P148" s="579"/>
      <c r="Q148" s="579"/>
      <c r="R148" s="579"/>
    </row>
    <row r="149" spans="1:18">
      <c r="A149" s="226" t="s">
        <v>544</v>
      </c>
    </row>
    <row r="150" spans="1:18">
      <c r="A150" s="227" t="s">
        <v>521</v>
      </c>
      <c r="J150" s="3"/>
      <c r="K150" s="84"/>
      <c r="L150" s="84"/>
      <c r="M150" s="84"/>
      <c r="N150" s="84"/>
      <c r="O150" s="84"/>
      <c r="P150" s="84"/>
      <c r="Q150" s="84"/>
      <c r="R150" s="84"/>
    </row>
    <row r="151" spans="1:18">
      <c r="A151" s="226" t="s">
        <v>549</v>
      </c>
    </row>
    <row r="152" spans="1:18">
      <c r="A152" s="226" t="s">
        <v>550</v>
      </c>
    </row>
    <row r="153" spans="1:18">
      <c r="A153" s="226" t="s">
        <v>551</v>
      </c>
    </row>
    <row r="154" spans="1:18">
      <c r="A154" s="226" t="s">
        <v>552</v>
      </c>
    </row>
    <row r="155" spans="1:18">
      <c r="A155" s="226" t="s">
        <v>553</v>
      </c>
    </row>
    <row r="156" spans="1:18">
      <c r="A156" s="226" t="s">
        <v>554</v>
      </c>
    </row>
    <row r="157" spans="1:18">
      <c r="A157" s="227" t="s">
        <v>522</v>
      </c>
      <c r="B157" s="226"/>
      <c r="C157" s="226"/>
      <c r="D157" s="226"/>
      <c r="E157" s="226"/>
      <c r="F157" s="226"/>
      <c r="G157" s="226"/>
      <c r="H157" s="226"/>
      <c r="I157" s="226"/>
      <c r="J157" s="226"/>
      <c r="K157" s="226"/>
      <c r="L157" s="226"/>
      <c r="M157" s="226"/>
      <c r="N157" s="226"/>
      <c r="O157" s="226"/>
      <c r="P157" s="226"/>
      <c r="Q157" s="226"/>
      <c r="R157" s="226"/>
    </row>
    <row r="158" spans="1:18">
      <c r="A158" s="226" t="s">
        <v>545</v>
      </c>
      <c r="B158" s="226"/>
      <c r="C158" s="226"/>
      <c r="D158" s="226"/>
      <c r="E158" s="226"/>
      <c r="F158" s="226"/>
      <c r="G158" s="226"/>
      <c r="H158" s="226"/>
      <c r="I158" s="226"/>
      <c r="J158" s="226"/>
      <c r="K158" s="226"/>
      <c r="L158" s="226"/>
      <c r="M158" s="226"/>
      <c r="N158" s="226"/>
      <c r="O158" s="226"/>
      <c r="P158" s="226"/>
      <c r="Q158" s="226"/>
      <c r="R158" s="226"/>
    </row>
    <row r="159" spans="1:18">
      <c r="A159" s="226" t="s">
        <v>546</v>
      </c>
      <c r="B159" s="226"/>
      <c r="C159" s="226"/>
      <c r="D159" s="226"/>
      <c r="E159" s="226"/>
      <c r="F159" s="226"/>
      <c r="G159" s="226"/>
      <c r="H159" s="226"/>
      <c r="I159" s="226"/>
      <c r="J159" s="226"/>
      <c r="K159" s="226"/>
      <c r="L159" s="226"/>
      <c r="M159" s="226"/>
      <c r="N159" s="226"/>
      <c r="O159" s="226"/>
      <c r="P159" s="226"/>
      <c r="Q159" s="226"/>
      <c r="R159" s="226"/>
    </row>
    <row r="160" spans="1:18">
      <c r="A160" s="226" t="s">
        <v>547</v>
      </c>
    </row>
    <row r="161" spans="1:18">
      <c r="A161" s="226" t="s">
        <v>548</v>
      </c>
    </row>
    <row r="162" spans="1:18">
      <c r="A162" s="227" t="s">
        <v>555</v>
      </c>
      <c r="B162" s="226"/>
      <c r="C162" s="226"/>
      <c r="D162" s="226"/>
      <c r="E162" s="226"/>
      <c r="F162" s="226"/>
      <c r="G162" s="226"/>
      <c r="H162" s="226"/>
      <c r="I162" s="226"/>
      <c r="J162" s="226"/>
      <c r="K162" s="226"/>
      <c r="L162" s="226"/>
      <c r="M162" s="226"/>
      <c r="N162" s="226"/>
      <c r="O162" s="226"/>
      <c r="P162" s="226"/>
      <c r="Q162" s="226"/>
      <c r="R162" s="226"/>
    </row>
    <row r="163" spans="1:18">
      <c r="A163" s="226" t="s">
        <v>556</v>
      </c>
      <c r="B163" s="226"/>
      <c r="C163" s="226"/>
      <c r="D163" s="226"/>
      <c r="E163" s="226"/>
      <c r="F163" s="226"/>
      <c r="G163" s="226"/>
      <c r="H163" s="226"/>
      <c r="I163" s="226"/>
      <c r="J163" s="226"/>
      <c r="K163" s="226"/>
      <c r="L163" s="226"/>
      <c r="M163" s="226"/>
      <c r="N163" s="226"/>
      <c r="O163" s="226"/>
      <c r="P163" s="226"/>
      <c r="Q163" s="226"/>
      <c r="R163" s="226"/>
    </row>
    <row r="164" spans="1:18">
      <c r="A164" s="226" t="s">
        <v>557</v>
      </c>
      <c r="B164" s="226"/>
      <c r="C164" s="226"/>
      <c r="D164" s="226"/>
      <c r="E164" s="226"/>
      <c r="F164" s="226"/>
      <c r="G164" s="226"/>
      <c r="H164" s="226"/>
      <c r="I164" s="226"/>
      <c r="J164" s="226"/>
      <c r="K164" s="226"/>
      <c r="L164" s="226"/>
      <c r="M164" s="226"/>
      <c r="N164" s="226"/>
      <c r="O164" s="226"/>
      <c r="P164" s="226"/>
      <c r="Q164" s="226"/>
      <c r="R164" s="226"/>
    </row>
    <row r="165" spans="1:18">
      <c r="A165" s="226" t="s">
        <v>558</v>
      </c>
    </row>
    <row r="166" spans="1:18">
      <c r="A166" s="226" t="s">
        <v>559</v>
      </c>
    </row>
    <row r="167" spans="1:18">
      <c r="J167" s="84"/>
      <c r="K167" s="84"/>
      <c r="L167" s="84"/>
      <c r="M167" s="84"/>
      <c r="N167" s="84"/>
      <c r="O167" s="84"/>
      <c r="P167" s="84"/>
      <c r="Q167" s="84"/>
      <c r="R167" s="84"/>
    </row>
    <row r="168" spans="1:18">
      <c r="A168" s="3" t="s">
        <v>560</v>
      </c>
      <c r="J168" s="84"/>
      <c r="K168" s="84"/>
      <c r="L168" s="84"/>
      <c r="M168" s="84"/>
      <c r="N168" s="84"/>
      <c r="O168" s="84"/>
      <c r="P168" s="84"/>
      <c r="Q168" s="84"/>
      <c r="R168" s="84"/>
    </row>
    <row r="169" spans="1:18">
      <c r="A169" s="226" t="s">
        <v>608</v>
      </c>
      <c r="B169" s="226"/>
      <c r="C169" s="226"/>
      <c r="D169" s="226"/>
      <c r="E169" s="226"/>
      <c r="F169" s="226"/>
      <c r="G169" s="226"/>
      <c r="H169" s="226"/>
      <c r="I169" s="226"/>
      <c r="J169" s="226"/>
      <c r="K169" s="226"/>
      <c r="L169" s="226"/>
      <c r="M169" s="226"/>
      <c r="N169" s="226"/>
      <c r="O169" s="226"/>
      <c r="P169" s="226"/>
      <c r="Q169" s="226"/>
      <c r="R169" s="226"/>
    </row>
    <row r="170" spans="1:18">
      <c r="A170" s="226" t="s">
        <v>609</v>
      </c>
      <c r="B170" s="226"/>
      <c r="C170" s="226"/>
      <c r="D170" s="226"/>
      <c r="E170" s="226"/>
      <c r="F170" s="226"/>
      <c r="G170" s="226"/>
      <c r="H170" s="226"/>
      <c r="I170" s="226"/>
      <c r="J170" s="226"/>
      <c r="K170" s="226"/>
      <c r="L170" s="226"/>
      <c r="M170" s="226"/>
      <c r="N170" s="226"/>
      <c r="O170" s="226"/>
      <c r="P170" s="226"/>
      <c r="Q170" s="226"/>
      <c r="R170" s="226"/>
    </row>
    <row r="171" spans="1:18">
      <c r="A171" s="226" t="s">
        <v>561</v>
      </c>
      <c r="B171" s="226"/>
      <c r="C171" s="226"/>
      <c r="D171" s="226"/>
      <c r="E171" s="226"/>
      <c r="F171" s="226"/>
      <c r="G171" s="226"/>
      <c r="H171" s="226"/>
      <c r="I171" s="226"/>
      <c r="J171" s="226"/>
      <c r="K171" s="226"/>
      <c r="L171" s="226"/>
      <c r="M171" s="226"/>
      <c r="N171" s="226"/>
      <c r="O171" s="226"/>
      <c r="P171" s="226"/>
      <c r="Q171" s="226"/>
      <c r="R171" s="226"/>
    </row>
  </sheetData>
  <sheetProtection formatCells="0" insertRows="0" deleteRows="0"/>
  <mergeCells count="27">
    <mergeCell ref="R37:AC37"/>
    <mergeCell ref="R25:AI25"/>
    <mergeCell ref="R30:AI30"/>
    <mergeCell ref="R31:AI31"/>
    <mergeCell ref="R32:AI32"/>
    <mergeCell ref="R29:AI29"/>
    <mergeCell ref="R8:AI8"/>
    <mergeCell ref="R9:AI9"/>
    <mergeCell ref="R10:AI10"/>
    <mergeCell ref="R11:AI11"/>
    <mergeCell ref="R12:AI12"/>
    <mergeCell ref="A147:R147"/>
    <mergeCell ref="A148:R148"/>
    <mergeCell ref="R13:AI13"/>
    <mergeCell ref="R14:AI14"/>
    <mergeCell ref="R15:AI15"/>
    <mergeCell ref="R26:AI26"/>
    <mergeCell ref="R27:AI27"/>
    <mergeCell ref="R21:AI21"/>
    <mergeCell ref="R22:AI22"/>
    <mergeCell ref="R24:AI24"/>
    <mergeCell ref="R17:AI17"/>
    <mergeCell ref="R18:AI18"/>
    <mergeCell ref="R19:AI19"/>
    <mergeCell ref="R20:AI20"/>
    <mergeCell ref="R35:AC35"/>
    <mergeCell ref="R36:AC36"/>
  </mergeCells>
  <dataValidations count="2">
    <dataValidation type="list" allowBlank="1" showInputMessage="1" showErrorMessage="1" sqref="AA47:AA53 A69:A75" xr:uid="{DBA3972E-83D4-46B2-8A43-E4493F0C49FF}">
      <formula1>$AA$48:$AA$53</formula1>
    </dataValidation>
    <dataValidation type="list" allowBlank="1" showInputMessage="1" sqref="V54:Z54 V50:Z50 V44:Z44 V46:Z46 V48:Z48 V52:Z52" xr:uid="{2F3517D0-AF50-483E-9755-E7BA503B9654}">
      <formula1>Benchmark</formula1>
    </dataValidation>
  </dataValidations>
  <printOptions horizontalCentered="1" verticalCentered="1"/>
  <pageMargins left="0.25" right="0.25" top="0.2" bottom="0.23" header="0.2" footer="0.15"/>
  <pageSetup scale="56" fitToHeight="0" orientation="portrait" r:id="rId1"/>
  <headerFooter alignWithMargins="0">
    <oddFooter>&amp;C&amp;"Times New Roman,Regular"&amp;8NRCS-CPA-52, November 2019</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19D89-8AC7-454F-89DE-66E312802BD8}">
  <sheetPr codeName="Sheet24">
    <tabColor rgb="FFFF0000"/>
  </sheetPr>
  <dimension ref="A1:AR495"/>
  <sheetViews>
    <sheetView showGridLines="0" showZeros="0" view="pageBreakPreview" zoomScale="130" zoomScaleNormal="100" zoomScaleSheetLayoutView="130" workbookViewId="0">
      <selection activeCell="D304" sqref="D304:S309"/>
    </sheetView>
  </sheetViews>
  <sheetFormatPr defaultColWidth="9.109375" defaultRowHeight="13.2"/>
  <cols>
    <col min="1" max="3" width="3.88671875" style="209" customWidth="1"/>
    <col min="4" max="4" width="4.5546875" style="209" customWidth="1"/>
    <col min="5" max="23" width="3.88671875" style="209" customWidth="1"/>
    <col min="24" max="16384" width="9.109375" style="209"/>
  </cols>
  <sheetData>
    <row r="1" spans="1:44" s="208" customFormat="1" ht="15">
      <c r="A1" s="1434" t="s">
        <v>300</v>
      </c>
      <c r="B1" s="1435"/>
      <c r="C1" s="1435"/>
      <c r="D1" s="1435"/>
      <c r="E1" s="1435"/>
      <c r="F1" s="1435"/>
      <c r="G1" s="1435"/>
      <c r="H1" s="1435"/>
      <c r="I1" s="1435"/>
      <c r="J1" s="1435"/>
      <c r="K1" s="1435"/>
      <c r="L1" s="1435"/>
      <c r="M1" s="1436"/>
      <c r="N1" s="1437" t="s">
        <v>28</v>
      </c>
      <c r="O1" s="1438"/>
      <c r="P1" s="1438"/>
      <c r="Q1" s="1438"/>
      <c r="R1" s="1438"/>
      <c r="S1" s="1438"/>
      <c r="T1" s="1438"/>
      <c r="U1" s="1438"/>
      <c r="V1" s="1438"/>
      <c r="W1" s="1439"/>
      <c r="AG1" s="1376" t="s">
        <v>223</v>
      </c>
      <c r="AH1" s="1377"/>
      <c r="AI1" s="1377"/>
      <c r="AJ1" s="1377"/>
      <c r="AK1" s="1378"/>
    </row>
    <row r="2" spans="1:44" s="208" customFormat="1" ht="15" customHeight="1">
      <c r="A2" s="1435"/>
      <c r="B2" s="1435"/>
      <c r="C2" s="1435"/>
      <c r="D2" s="1435"/>
      <c r="E2" s="1435"/>
      <c r="F2" s="1435"/>
      <c r="G2" s="1435"/>
      <c r="H2" s="1435"/>
      <c r="I2" s="1435"/>
      <c r="J2" s="1435"/>
      <c r="K2" s="1435"/>
      <c r="L2" s="1435"/>
      <c r="M2" s="1436"/>
      <c r="N2" s="1387">
        <v>0</v>
      </c>
      <c r="O2" s="1388"/>
      <c r="P2" s="1388"/>
      <c r="Q2" s="1388"/>
      <c r="R2" s="1388"/>
      <c r="S2" s="1388"/>
      <c r="T2" s="1388"/>
      <c r="U2" s="1388"/>
      <c r="V2" s="1388"/>
      <c r="W2" s="1389"/>
      <c r="AG2" s="1382" t="s">
        <v>222</v>
      </c>
      <c r="AH2" s="1383"/>
      <c r="AI2" s="1383"/>
      <c r="AJ2" s="314" t="s">
        <v>625</v>
      </c>
      <c r="AK2" s="315" t="s">
        <v>626</v>
      </c>
    </row>
    <row r="3" spans="1:44" s="208" customFormat="1" ht="15.75" customHeight="1">
      <c r="A3" s="1440" t="s">
        <v>126</v>
      </c>
      <c r="B3" s="1440"/>
      <c r="C3" s="1440"/>
      <c r="D3" s="1440"/>
      <c r="E3" s="1440"/>
      <c r="F3" s="1440"/>
      <c r="G3" s="1440"/>
      <c r="H3" s="1440"/>
      <c r="I3" s="1440"/>
      <c r="J3" s="1440"/>
      <c r="K3" s="1440"/>
      <c r="L3" s="1440"/>
      <c r="M3" s="1441"/>
      <c r="N3" s="1442">
        <v>0</v>
      </c>
      <c r="O3" s="1402"/>
      <c r="P3" s="1402"/>
      <c r="Q3" s="1402"/>
      <c r="R3" s="1402"/>
      <c r="S3" s="1402"/>
      <c r="T3" s="1402"/>
      <c r="U3" s="1402"/>
      <c r="V3" s="1402"/>
      <c r="W3" s="1443"/>
      <c r="AG3" s="1396" t="s">
        <v>162</v>
      </c>
      <c r="AH3" s="1397"/>
      <c r="AI3" s="1397"/>
      <c r="AJ3" s="1397"/>
      <c r="AK3" s="1398"/>
    </row>
    <row r="4" spans="1:44" ht="12.75" customHeight="1">
      <c r="A4" s="1449" t="s">
        <v>127</v>
      </c>
      <c r="B4" s="1450"/>
      <c r="C4" s="1450"/>
      <c r="D4" s="1450"/>
      <c r="E4" s="1450"/>
      <c r="F4" s="1450"/>
      <c r="G4" s="1453"/>
      <c r="H4" s="1453"/>
      <c r="I4" s="1453"/>
      <c r="J4" s="251"/>
      <c r="K4" s="251"/>
      <c r="L4" s="251"/>
      <c r="M4" s="252"/>
      <c r="N4" s="1442">
        <v>0</v>
      </c>
      <c r="O4" s="1402"/>
      <c r="P4" s="1402"/>
      <c r="Q4" s="1402"/>
      <c r="R4" s="1402"/>
      <c r="S4" s="1402"/>
      <c r="T4" s="1402"/>
      <c r="U4" s="1402"/>
      <c r="V4" s="1402"/>
      <c r="W4" s="1443"/>
      <c r="AG4" s="1454" t="s">
        <v>222</v>
      </c>
      <c r="AH4" s="1384"/>
      <c r="AI4" s="1384"/>
      <c r="AJ4" s="1384" t="s">
        <v>627</v>
      </c>
      <c r="AK4" s="1385"/>
    </row>
    <row r="5" spans="1:44" ht="12.75" customHeight="1">
      <c r="A5" s="1451"/>
      <c r="B5" s="1452"/>
      <c r="C5" s="1452"/>
      <c r="D5" s="1452"/>
      <c r="E5" s="1452"/>
      <c r="F5" s="1452"/>
      <c r="G5" s="1455"/>
      <c r="H5" s="1455"/>
      <c r="I5" s="1455"/>
      <c r="J5" s="1455"/>
      <c r="K5" s="1455"/>
      <c r="L5" s="1455"/>
      <c r="M5" s="254"/>
      <c r="N5" s="1456">
        <v>0</v>
      </c>
      <c r="O5" s="1457"/>
      <c r="P5" s="1457"/>
      <c r="Q5" s="1457"/>
      <c r="R5" s="1457"/>
      <c r="S5" s="1457"/>
      <c r="T5" s="1457"/>
      <c r="U5" s="1457"/>
      <c r="V5" s="1457"/>
      <c r="W5" s="1458"/>
      <c r="X5" s="1361"/>
      <c r="Y5" s="1361"/>
      <c r="Z5" s="1361"/>
      <c r="AG5" s="1376" t="s">
        <v>224</v>
      </c>
      <c r="AH5" s="1377"/>
      <c r="AI5" s="1377"/>
      <c r="AJ5" s="1377"/>
      <c r="AK5" s="1378"/>
    </row>
    <row r="6" spans="1:44" s="144" customFormat="1">
      <c r="A6" s="1444" t="s">
        <v>976</v>
      </c>
      <c r="B6" s="1444"/>
      <c r="C6" s="1444"/>
      <c r="D6" s="1444"/>
      <c r="E6" s="1444"/>
      <c r="F6" s="1444"/>
      <c r="G6" s="1444"/>
      <c r="H6" s="1444"/>
      <c r="I6" s="1444"/>
      <c r="J6" s="1444"/>
      <c r="K6" s="1444"/>
      <c r="L6" s="1444"/>
      <c r="M6" s="1444"/>
      <c r="N6" s="1444"/>
      <c r="O6" s="1444"/>
      <c r="P6" s="1444"/>
      <c r="Q6" s="1444"/>
      <c r="R6" s="1444"/>
      <c r="S6" s="1444"/>
      <c r="T6" s="1444"/>
      <c r="U6" s="1444"/>
      <c r="V6" s="1444"/>
      <c r="W6" s="1444"/>
      <c r="X6" s="323"/>
      <c r="Y6" s="323"/>
      <c r="Z6" s="323"/>
      <c r="AA6" s="323"/>
      <c r="AB6" s="323"/>
      <c r="AC6" s="323"/>
      <c r="AD6" s="323"/>
      <c r="AE6" s="323"/>
      <c r="AF6" s="323"/>
      <c r="AG6" s="1445" t="s">
        <v>222</v>
      </c>
      <c r="AH6" s="1446"/>
      <c r="AI6" s="1446"/>
      <c r="AJ6" s="449"/>
      <c r="AK6" s="450"/>
      <c r="AL6" s="323"/>
      <c r="AM6" s="323"/>
      <c r="AN6" s="323"/>
      <c r="AO6" s="323"/>
      <c r="AP6" s="323"/>
      <c r="AQ6" s="323"/>
      <c r="AR6" s="323"/>
    </row>
    <row r="7" spans="1:44" s="144" customFormat="1" ht="12.75" customHeight="1">
      <c r="A7" s="1444"/>
      <c r="B7" s="1444"/>
      <c r="C7" s="1444"/>
      <c r="D7" s="1444"/>
      <c r="E7" s="1444"/>
      <c r="F7" s="1444"/>
      <c r="G7" s="1444"/>
      <c r="H7" s="1444"/>
      <c r="I7" s="1444"/>
      <c r="J7" s="1444"/>
      <c r="K7" s="1444"/>
      <c r="L7" s="1444"/>
      <c r="M7" s="1444"/>
      <c r="N7" s="1444"/>
      <c r="O7" s="1444"/>
      <c r="P7" s="1444"/>
      <c r="Q7" s="1444"/>
      <c r="R7" s="1444"/>
      <c r="S7" s="1444"/>
      <c r="T7" s="1444"/>
      <c r="U7" s="1444"/>
      <c r="V7" s="1444"/>
      <c r="W7" s="1444"/>
      <c r="X7" s="323"/>
      <c r="Y7" s="323"/>
      <c r="Z7" s="323"/>
      <c r="AA7" s="323"/>
      <c r="AB7" s="323"/>
      <c r="AC7" s="323"/>
      <c r="AD7" s="323"/>
      <c r="AE7" s="323"/>
      <c r="AF7" s="323"/>
      <c r="AG7" s="1447"/>
      <c r="AH7" s="1448"/>
      <c r="AI7" s="1448"/>
      <c r="AJ7" s="1384" t="s">
        <v>627</v>
      </c>
      <c r="AK7" s="1385"/>
      <c r="AL7" s="323"/>
      <c r="AM7" s="323"/>
      <c r="AN7" s="323"/>
      <c r="AO7" s="323"/>
      <c r="AP7" s="323"/>
      <c r="AQ7" s="323"/>
      <c r="AR7" s="323"/>
    </row>
    <row r="8" spans="1:44" s="144" customFormat="1">
      <c r="A8" s="1444"/>
      <c r="B8" s="1444"/>
      <c r="C8" s="1444"/>
      <c r="D8" s="1444"/>
      <c r="E8" s="1444"/>
      <c r="F8" s="1444"/>
      <c r="G8" s="1444"/>
      <c r="H8" s="1444"/>
      <c r="I8" s="1444"/>
      <c r="J8" s="1444"/>
      <c r="K8" s="1444"/>
      <c r="L8" s="1444"/>
      <c r="M8" s="1444"/>
      <c r="N8" s="1444"/>
      <c r="O8" s="1444"/>
      <c r="P8" s="1444"/>
      <c r="Q8" s="1444"/>
      <c r="R8" s="1444"/>
      <c r="S8" s="1444"/>
      <c r="T8" s="1444"/>
      <c r="U8" s="1444"/>
      <c r="V8" s="1444"/>
      <c r="W8" s="1444"/>
      <c r="X8" s="323"/>
      <c r="Y8" s="323"/>
      <c r="Z8" s="323"/>
      <c r="AA8" s="323"/>
      <c r="AB8" s="323"/>
      <c r="AC8" s="323"/>
      <c r="AD8" s="323"/>
      <c r="AE8" s="323"/>
      <c r="AF8" s="323"/>
      <c r="AG8" s="1376" t="s">
        <v>977</v>
      </c>
      <c r="AH8" s="1377"/>
      <c r="AI8" s="1377"/>
      <c r="AJ8" s="1377"/>
      <c r="AK8" s="1378"/>
      <c r="AL8" s="323"/>
      <c r="AM8" s="323"/>
      <c r="AN8" s="323"/>
      <c r="AO8" s="323"/>
      <c r="AP8" s="323"/>
      <c r="AQ8" s="323"/>
      <c r="AR8" s="323"/>
    </row>
    <row r="9" spans="1:44" s="144" customFormat="1" ht="16.5" customHeight="1">
      <c r="A9" s="1444"/>
      <c r="B9" s="1444"/>
      <c r="C9" s="1444"/>
      <c r="D9" s="1444"/>
      <c r="E9" s="1444"/>
      <c r="F9" s="1444"/>
      <c r="G9" s="1444"/>
      <c r="H9" s="1444"/>
      <c r="I9" s="1444"/>
      <c r="J9" s="1444"/>
      <c r="K9" s="1444"/>
      <c r="L9" s="1444"/>
      <c r="M9" s="1444"/>
      <c r="N9" s="1444"/>
      <c r="O9" s="1444"/>
      <c r="P9" s="1444"/>
      <c r="Q9" s="1444"/>
      <c r="R9" s="1444"/>
      <c r="S9" s="1444"/>
      <c r="T9" s="1444"/>
      <c r="U9" s="1444"/>
      <c r="V9" s="1444"/>
      <c r="W9" s="1444"/>
      <c r="X9" s="323"/>
      <c r="Y9" s="323"/>
      <c r="Z9" s="323"/>
      <c r="AA9" s="323"/>
      <c r="AB9" s="323"/>
      <c r="AC9" s="323"/>
      <c r="AD9" s="323"/>
      <c r="AE9" s="323"/>
      <c r="AF9" s="323"/>
      <c r="AG9" s="1382" t="s">
        <v>222</v>
      </c>
      <c r="AH9" s="1383"/>
      <c r="AI9" s="1383"/>
      <c r="AJ9" s="1384" t="s">
        <v>627</v>
      </c>
      <c r="AK9" s="1385"/>
      <c r="AL9" s="323"/>
      <c r="AM9" s="323"/>
      <c r="AN9" s="323"/>
      <c r="AO9" s="323"/>
      <c r="AP9" s="323"/>
      <c r="AQ9" s="323"/>
      <c r="AR9" s="323"/>
    </row>
    <row r="10" spans="1:44" ht="15.75" customHeight="1">
      <c r="A10" s="261" t="s">
        <v>131</v>
      </c>
      <c r="K10" s="262"/>
      <c r="L10" s="262"/>
      <c r="M10" s="262"/>
      <c r="N10" s="262"/>
      <c r="O10" s="262"/>
      <c r="P10" s="262"/>
      <c r="Q10" s="262"/>
      <c r="R10" s="262"/>
      <c r="S10" s="262"/>
      <c r="T10" s="262"/>
      <c r="U10" s="262"/>
      <c r="V10" s="262"/>
      <c r="W10" s="262"/>
      <c r="AG10" s="1387" t="s">
        <v>139</v>
      </c>
      <c r="AH10" s="1388"/>
      <c r="AI10" s="1388"/>
      <c r="AJ10" s="1388"/>
      <c r="AK10" s="1389"/>
    </row>
    <row r="11" spans="1:44">
      <c r="A11" s="584" t="s">
        <v>978</v>
      </c>
      <c r="B11" s="584"/>
      <c r="C11" s="584"/>
      <c r="D11" s="584"/>
      <c r="E11" s="584"/>
      <c r="F11" s="584"/>
      <c r="G11" s="584"/>
      <c r="H11" s="584"/>
      <c r="I11" s="584"/>
      <c r="J11" s="584"/>
      <c r="K11" s="584"/>
      <c r="L11" s="584"/>
      <c r="M11" s="584"/>
      <c r="N11" s="584"/>
      <c r="O11" s="584"/>
      <c r="P11" s="584"/>
      <c r="Q11" s="584"/>
      <c r="R11" s="584"/>
      <c r="S11" s="584"/>
      <c r="T11" s="584"/>
      <c r="U11" s="584"/>
      <c r="V11" s="584"/>
      <c r="W11" s="584"/>
      <c r="AG11" s="1382" t="s">
        <v>222</v>
      </c>
      <c r="AH11" s="1383"/>
      <c r="AI11" s="1383"/>
      <c r="AJ11" s="1384" t="s">
        <v>627</v>
      </c>
      <c r="AK11" s="1385"/>
    </row>
    <row r="12" spans="1:44" ht="12.75" customHeight="1">
      <c r="A12" s="584"/>
      <c r="B12" s="584"/>
      <c r="C12" s="584"/>
      <c r="D12" s="584"/>
      <c r="E12" s="584"/>
      <c r="F12" s="584"/>
      <c r="G12" s="584"/>
      <c r="H12" s="584"/>
      <c r="I12" s="584"/>
      <c r="J12" s="584"/>
      <c r="K12" s="584"/>
      <c r="L12" s="584"/>
      <c r="M12" s="584"/>
      <c r="N12" s="584"/>
      <c r="O12" s="584"/>
      <c r="P12" s="584"/>
      <c r="Q12" s="584"/>
      <c r="R12" s="584"/>
      <c r="S12" s="584"/>
      <c r="T12" s="584"/>
      <c r="U12" s="584"/>
      <c r="V12" s="584"/>
      <c r="W12" s="584"/>
      <c r="AG12" s="1387" t="s">
        <v>8</v>
      </c>
      <c r="AH12" s="1388"/>
      <c r="AI12" s="1388"/>
      <c r="AJ12" s="1388"/>
      <c r="AK12" s="1389"/>
    </row>
    <row r="13" spans="1:44">
      <c r="A13" s="584"/>
      <c r="B13" s="584"/>
      <c r="C13" s="584"/>
      <c r="D13" s="584"/>
      <c r="E13" s="584"/>
      <c r="F13" s="584"/>
      <c r="G13" s="584"/>
      <c r="H13" s="584"/>
      <c r="I13" s="584"/>
      <c r="J13" s="584"/>
      <c r="K13" s="584"/>
      <c r="L13" s="584"/>
      <c r="M13" s="584"/>
      <c r="N13" s="584"/>
      <c r="O13" s="584"/>
      <c r="P13" s="584"/>
      <c r="Q13" s="584"/>
      <c r="R13" s="584"/>
      <c r="S13" s="584"/>
      <c r="T13" s="584"/>
      <c r="U13" s="584"/>
      <c r="V13" s="584"/>
      <c r="W13" s="584"/>
      <c r="AG13" s="1432" t="s">
        <v>222</v>
      </c>
      <c r="AH13" s="1433"/>
      <c r="AI13" s="1433"/>
      <c r="AJ13" s="1384" t="s">
        <v>627</v>
      </c>
      <c r="AK13" s="1385"/>
    </row>
    <row r="14" spans="1:44" ht="29.25" customHeight="1">
      <c r="A14" s="584"/>
      <c r="B14" s="584"/>
      <c r="C14" s="584"/>
      <c r="D14" s="584"/>
      <c r="E14" s="584"/>
      <c r="F14" s="584"/>
      <c r="G14" s="584"/>
      <c r="H14" s="584"/>
      <c r="I14" s="584"/>
      <c r="J14" s="584"/>
      <c r="K14" s="584"/>
      <c r="L14" s="584"/>
      <c r="M14" s="584"/>
      <c r="N14" s="584"/>
      <c r="O14" s="584"/>
      <c r="P14" s="584"/>
      <c r="Q14" s="584"/>
      <c r="R14" s="584"/>
      <c r="S14" s="584"/>
      <c r="T14" s="584"/>
      <c r="U14" s="584"/>
      <c r="V14" s="584"/>
      <c r="W14" s="584"/>
      <c r="AG14" s="1376" t="s">
        <v>6</v>
      </c>
      <c r="AH14" s="1377"/>
      <c r="AI14" s="1377"/>
      <c r="AJ14" s="1377"/>
      <c r="AK14" s="1378"/>
    </row>
    <row r="15" spans="1:44" ht="12.75" customHeight="1">
      <c r="D15" s="592" t="s">
        <v>252</v>
      </c>
      <c r="E15" s="592"/>
      <c r="F15" s="592"/>
      <c r="G15" s="592"/>
      <c r="H15" s="592"/>
      <c r="I15" s="592"/>
      <c r="J15" s="592"/>
      <c r="K15" s="592"/>
      <c r="L15" s="592"/>
      <c r="M15" s="592"/>
      <c r="N15" s="592"/>
      <c r="O15" s="592"/>
      <c r="P15" s="592"/>
      <c r="Q15" s="592"/>
      <c r="R15" s="592"/>
      <c r="S15" s="592"/>
      <c r="T15" s="592"/>
      <c r="U15" s="592"/>
      <c r="V15" s="592"/>
      <c r="W15" s="592"/>
      <c r="AG15" s="1382" t="s">
        <v>222</v>
      </c>
      <c r="AH15" s="1383"/>
      <c r="AI15" s="1383"/>
      <c r="AJ15" s="1384" t="s">
        <v>627</v>
      </c>
      <c r="AK15" s="1385"/>
    </row>
    <row r="16" spans="1:44" ht="17.25" customHeight="1">
      <c r="D16" s="592"/>
      <c r="E16" s="592"/>
      <c r="F16" s="592"/>
      <c r="G16" s="592"/>
      <c r="H16" s="592"/>
      <c r="I16" s="592"/>
      <c r="J16" s="592"/>
      <c r="K16" s="592"/>
      <c r="L16" s="592"/>
      <c r="M16" s="592"/>
      <c r="N16" s="592"/>
      <c r="O16" s="592"/>
      <c r="P16" s="592"/>
      <c r="Q16" s="592"/>
      <c r="R16" s="592"/>
      <c r="S16" s="592"/>
      <c r="T16" s="592"/>
      <c r="U16" s="592"/>
      <c r="V16" s="592"/>
      <c r="W16" s="592"/>
      <c r="AG16" s="1376" t="s">
        <v>630</v>
      </c>
      <c r="AH16" s="1377"/>
      <c r="AI16" s="1377"/>
      <c r="AJ16" s="1377"/>
      <c r="AK16" s="1378"/>
    </row>
    <row r="17" spans="1:44" ht="12" customHeight="1">
      <c r="A17" s="264"/>
      <c r="B17" s="262"/>
      <c r="C17" s="262"/>
      <c r="D17" s="262"/>
      <c r="E17" s="257"/>
      <c r="F17" s="257"/>
      <c r="G17" s="257"/>
      <c r="H17" s="257"/>
      <c r="I17" s="257"/>
      <c r="J17" s="257"/>
      <c r="K17" s="257"/>
      <c r="L17" s="257"/>
      <c r="M17" s="257"/>
      <c r="N17" s="257"/>
      <c r="O17" s="257"/>
      <c r="P17" s="257"/>
      <c r="Q17" s="257"/>
      <c r="R17" s="257"/>
      <c r="S17" s="257"/>
      <c r="T17" s="257"/>
      <c r="U17" s="257"/>
      <c r="V17" s="257"/>
      <c r="W17" s="257"/>
      <c r="X17" s="270"/>
      <c r="AG17" s="1382" t="s">
        <v>222</v>
      </c>
      <c r="AH17" s="1383"/>
      <c r="AI17" s="1383"/>
      <c r="AJ17" s="1384" t="s">
        <v>627</v>
      </c>
      <c r="AK17" s="1385"/>
    </row>
    <row r="18" spans="1:44" ht="15.75" customHeight="1">
      <c r="D18" s="597" t="s">
        <v>832</v>
      </c>
      <c r="E18" s="597"/>
      <c r="F18" s="597"/>
      <c r="G18" s="597"/>
      <c r="H18" s="597"/>
      <c r="I18" s="597"/>
      <c r="J18" s="597"/>
      <c r="K18" s="597"/>
      <c r="L18" s="597"/>
      <c r="M18" s="597"/>
      <c r="N18" s="597"/>
      <c r="O18" s="597"/>
      <c r="P18" s="597"/>
      <c r="Q18" s="597"/>
      <c r="R18" s="597"/>
      <c r="S18" s="597"/>
      <c r="T18" s="597"/>
      <c r="U18" s="597"/>
      <c r="V18" s="597"/>
      <c r="W18" s="597"/>
      <c r="X18" s="280"/>
      <c r="Y18" s="280"/>
      <c r="Z18" s="280"/>
      <c r="AG18" s="1376" t="s">
        <v>631</v>
      </c>
      <c r="AH18" s="1377"/>
      <c r="AI18" s="1377"/>
      <c r="AJ18" s="1377"/>
      <c r="AK18" s="1378"/>
    </row>
    <row r="19" spans="1:44" ht="15.6">
      <c r="D19" s="597"/>
      <c r="E19" s="597"/>
      <c r="F19" s="597"/>
      <c r="G19" s="597"/>
      <c r="H19" s="597"/>
      <c r="I19" s="597"/>
      <c r="J19" s="597"/>
      <c r="K19" s="597"/>
      <c r="L19" s="597"/>
      <c r="M19" s="597"/>
      <c r="N19" s="597"/>
      <c r="O19" s="597"/>
      <c r="P19" s="597"/>
      <c r="Q19" s="597"/>
      <c r="R19" s="597"/>
      <c r="S19" s="597"/>
      <c r="T19" s="597"/>
      <c r="U19" s="597"/>
      <c r="V19" s="597"/>
      <c r="W19" s="597"/>
      <c r="X19" s="280"/>
      <c r="Y19" s="280"/>
      <c r="Z19" s="280"/>
      <c r="AG19" s="1382" t="s">
        <v>222</v>
      </c>
      <c r="AH19" s="1383"/>
      <c r="AI19" s="1383"/>
      <c r="AJ19" s="1384" t="s">
        <v>627</v>
      </c>
      <c r="AK19" s="1385"/>
    </row>
    <row r="20" spans="1:44" s="329" customFormat="1" ht="11.25" customHeight="1">
      <c r="A20" s="1430" t="s">
        <v>678</v>
      </c>
      <c r="B20" s="1430"/>
      <c r="C20" s="1430"/>
      <c r="D20" s="1430"/>
      <c r="E20" s="1430"/>
      <c r="F20" s="1430"/>
      <c r="G20" s="1430"/>
      <c r="H20" s="1430"/>
      <c r="I20" s="1430"/>
      <c r="J20" s="1430"/>
      <c r="K20" s="1430"/>
      <c r="L20" s="1430"/>
      <c r="M20" s="1430"/>
      <c r="N20" s="1431" t="s">
        <v>668</v>
      </c>
      <c r="O20" s="1431"/>
      <c r="P20" s="1431"/>
      <c r="Q20" s="1431"/>
      <c r="R20" s="1431"/>
      <c r="S20" s="1431"/>
      <c r="T20" s="1431"/>
      <c r="U20" s="1431"/>
      <c r="V20" s="1431"/>
      <c r="W20" s="1431"/>
      <c r="X20" s="1416"/>
      <c r="Y20" s="1416"/>
      <c r="Z20" s="1416"/>
      <c r="AA20" s="1416"/>
      <c r="AB20" s="327"/>
      <c r="AC20" s="327"/>
      <c r="AD20" s="328"/>
      <c r="AE20" s="328"/>
      <c r="AF20" s="328"/>
      <c r="AG20" s="1387" t="s">
        <v>140</v>
      </c>
      <c r="AH20" s="1388"/>
      <c r="AI20" s="1388"/>
      <c r="AJ20" s="1388"/>
      <c r="AK20" s="1389"/>
      <c r="AL20" s="328"/>
      <c r="AM20" s="328"/>
      <c r="AN20" s="328"/>
      <c r="AO20" s="328"/>
      <c r="AP20" s="328"/>
      <c r="AQ20" s="328"/>
      <c r="AR20" s="328"/>
    </row>
    <row r="21" spans="1:44" s="329" customFormat="1">
      <c r="A21" s="1430" t="s">
        <v>679</v>
      </c>
      <c r="B21" s="1430"/>
      <c r="C21" s="1430"/>
      <c r="D21" s="1430"/>
      <c r="E21" s="1430"/>
      <c r="F21" s="1430"/>
      <c r="G21" s="1430"/>
      <c r="H21" s="1430"/>
      <c r="I21" s="1430"/>
      <c r="J21" s="1430"/>
      <c r="K21" s="1430"/>
      <c r="L21" s="1430"/>
      <c r="M21" s="1430"/>
      <c r="N21" s="1431"/>
      <c r="O21" s="1431"/>
      <c r="P21" s="1431"/>
      <c r="Q21" s="1431"/>
      <c r="R21" s="1431"/>
      <c r="S21" s="1431"/>
      <c r="T21" s="1431"/>
      <c r="U21" s="1431"/>
      <c r="V21" s="1431"/>
      <c r="W21" s="1431"/>
      <c r="X21" s="1416" t="s">
        <v>668</v>
      </c>
      <c r="Y21" s="1416"/>
      <c r="Z21" s="1416"/>
      <c r="AA21" s="1416"/>
      <c r="AB21" s="327"/>
      <c r="AC21" s="327"/>
      <c r="AD21" s="328"/>
      <c r="AE21" s="328"/>
      <c r="AF21" s="328"/>
      <c r="AG21" s="1390" t="s">
        <v>222</v>
      </c>
      <c r="AH21" s="1380"/>
      <c r="AI21" s="1380"/>
      <c r="AJ21" s="1380" t="s">
        <v>627</v>
      </c>
      <c r="AK21" s="1381"/>
      <c r="AL21" s="328"/>
      <c r="AM21" s="328"/>
      <c r="AN21" s="328"/>
      <c r="AO21" s="328"/>
      <c r="AP21" s="328"/>
      <c r="AQ21" s="328"/>
      <c r="AR21" s="328"/>
    </row>
    <row r="22" spans="1:44" s="329" customFormat="1" ht="13.5" customHeight="1">
      <c r="A22" s="330"/>
      <c r="B22" s="330"/>
      <c r="C22" s="330"/>
      <c r="D22" s="330"/>
      <c r="E22" s="330"/>
      <c r="F22" s="330"/>
      <c r="G22" s="330"/>
      <c r="H22" s="330"/>
      <c r="I22" s="330"/>
      <c r="J22" s="330"/>
      <c r="K22" s="330"/>
      <c r="L22" s="330"/>
      <c r="M22" s="330"/>
      <c r="N22" s="326"/>
      <c r="O22" s="326"/>
      <c r="P22" s="326"/>
      <c r="Q22" s="326"/>
      <c r="R22" s="326"/>
      <c r="S22" s="326"/>
      <c r="T22" s="326"/>
      <c r="U22" s="326"/>
      <c r="V22" s="326"/>
      <c r="W22" s="326"/>
      <c r="X22" s="56"/>
      <c r="Y22" s="56"/>
      <c r="Z22" s="56"/>
      <c r="AA22" s="56"/>
      <c r="AB22" s="327"/>
      <c r="AC22" s="327"/>
      <c r="AD22" s="328"/>
      <c r="AE22" s="328"/>
      <c r="AF22" s="328"/>
      <c r="AG22" s="316"/>
      <c r="AH22" s="317"/>
      <c r="AI22" s="317"/>
      <c r="AJ22" s="317"/>
      <c r="AK22" s="318"/>
      <c r="AL22" s="328"/>
      <c r="AM22" s="328"/>
      <c r="AN22" s="328"/>
      <c r="AO22" s="328"/>
      <c r="AP22" s="328"/>
      <c r="AQ22" s="328"/>
      <c r="AR22" s="328"/>
    </row>
    <row r="23" spans="1:44" s="329" customFormat="1" ht="24.75" customHeight="1">
      <c r="A23" s="1428" t="s">
        <v>1431</v>
      </c>
      <c r="B23" s="1428"/>
      <c r="C23" s="1428"/>
      <c r="D23" s="1428"/>
      <c r="E23" s="1428"/>
      <c r="F23" s="1428"/>
      <c r="G23" s="1428"/>
      <c r="H23" s="1428"/>
      <c r="I23" s="1428"/>
      <c r="J23" s="1428"/>
      <c r="K23" s="1428"/>
      <c r="L23" s="1428"/>
      <c r="M23" s="1428"/>
      <c r="N23" s="1428"/>
      <c r="O23" s="1428"/>
      <c r="P23" s="1428"/>
      <c r="Q23" s="1428"/>
      <c r="R23" s="1428"/>
      <c r="S23" s="1428"/>
      <c r="T23" s="1428"/>
      <c r="U23" s="1428"/>
      <c r="V23" s="1428"/>
      <c r="W23" s="1428"/>
      <c r="X23" s="328"/>
      <c r="Y23" s="328"/>
      <c r="Z23" s="328"/>
      <c r="AA23" s="328"/>
      <c r="AB23" s="328"/>
      <c r="AC23" s="328"/>
      <c r="AD23" s="328"/>
      <c r="AE23" s="328"/>
      <c r="AF23" s="328"/>
      <c r="AG23" s="1376" t="s">
        <v>633</v>
      </c>
      <c r="AH23" s="1377"/>
      <c r="AI23" s="1377"/>
      <c r="AJ23" s="1377"/>
      <c r="AK23" s="1378"/>
      <c r="AL23" s="328"/>
      <c r="AM23" s="328"/>
      <c r="AN23" s="328"/>
      <c r="AO23" s="328"/>
      <c r="AP23" s="328"/>
      <c r="AQ23" s="328"/>
      <c r="AR23" s="328"/>
    </row>
    <row r="24" spans="1:44" s="329" customFormat="1" ht="13.5" customHeight="1">
      <c r="A24" s="1429" t="s">
        <v>1432</v>
      </c>
      <c r="B24" s="1429"/>
      <c r="C24" s="1429"/>
      <c r="D24" s="1429"/>
      <c r="E24" s="1429"/>
      <c r="F24" s="1429"/>
      <c r="G24" s="302"/>
      <c r="H24" s="302"/>
      <c r="I24" s="302"/>
      <c r="J24" s="302"/>
      <c r="K24" s="302"/>
      <c r="L24" s="302"/>
      <c r="M24" s="302"/>
      <c r="N24" s="302"/>
      <c r="O24" s="302"/>
      <c r="P24" s="302"/>
      <c r="Q24" s="302"/>
      <c r="R24" s="302"/>
      <c r="S24" s="302"/>
      <c r="T24" s="302"/>
      <c r="U24" s="302"/>
      <c r="V24" s="302"/>
      <c r="W24" s="302"/>
      <c r="X24" s="328"/>
      <c r="Y24" s="328"/>
      <c r="Z24" s="328"/>
      <c r="AA24" s="328"/>
      <c r="AB24" s="328"/>
      <c r="AC24" s="328"/>
      <c r="AD24" s="328"/>
      <c r="AE24" s="328"/>
      <c r="AF24" s="328"/>
      <c r="AG24" s="331"/>
      <c r="AH24" s="266"/>
      <c r="AI24" s="266"/>
      <c r="AJ24" s="266"/>
      <c r="AK24" s="332"/>
      <c r="AL24" s="328"/>
      <c r="AM24" s="328"/>
      <c r="AN24" s="328"/>
      <c r="AO24" s="328"/>
      <c r="AP24" s="328"/>
      <c r="AQ24" s="328"/>
      <c r="AR24" s="328"/>
    </row>
    <row r="25" spans="1:44" s="329" customFormat="1" ht="8.25" customHeight="1">
      <c r="A25" s="405"/>
      <c r="B25" s="405"/>
      <c r="C25" s="405"/>
      <c r="D25" s="405"/>
      <c r="E25" s="405"/>
      <c r="F25" s="405"/>
      <c r="G25" s="405"/>
      <c r="H25" s="405"/>
      <c r="I25" s="405"/>
      <c r="J25" s="405"/>
      <c r="K25" s="405"/>
      <c r="L25" s="405"/>
      <c r="M25" s="405"/>
      <c r="N25" s="405"/>
      <c r="O25" s="405"/>
      <c r="P25" s="405"/>
      <c r="Q25" s="405"/>
      <c r="R25" s="405"/>
      <c r="S25" s="405"/>
      <c r="T25" s="405"/>
      <c r="U25" s="405"/>
      <c r="V25" s="405"/>
      <c r="W25" s="405"/>
      <c r="X25" s="328"/>
      <c r="Y25" s="328"/>
      <c r="Z25" s="328"/>
      <c r="AA25" s="328"/>
      <c r="AB25" s="328"/>
      <c r="AC25" s="328"/>
      <c r="AD25" s="328"/>
      <c r="AE25" s="328"/>
      <c r="AF25" s="328"/>
      <c r="AG25" s="331"/>
      <c r="AH25" s="266"/>
      <c r="AI25" s="266"/>
      <c r="AJ25" s="266"/>
      <c r="AK25" s="332"/>
      <c r="AL25" s="328"/>
      <c r="AM25" s="328"/>
      <c r="AN25" s="328"/>
      <c r="AO25" s="328"/>
      <c r="AP25" s="328"/>
      <c r="AQ25" s="328"/>
      <c r="AR25" s="328"/>
    </row>
    <row r="26" spans="1:44" s="144" customFormat="1" ht="13.5" customHeight="1">
      <c r="A26" s="209"/>
      <c r="B26" s="209" t="s">
        <v>680</v>
      </c>
      <c r="C26" s="209"/>
      <c r="D26" s="281"/>
      <c r="E26" s="209"/>
      <c r="F26" s="281"/>
      <c r="G26" s="281"/>
      <c r="H26" s="281"/>
      <c r="I26" s="281"/>
      <c r="J26" s="281"/>
      <c r="K26" s="281"/>
      <c r="L26" s="281"/>
      <c r="M26" s="281"/>
      <c r="N26" s="281"/>
      <c r="O26" s="281"/>
      <c r="P26" s="281"/>
      <c r="Q26" s="281"/>
      <c r="R26" s="281"/>
      <c r="S26" s="281"/>
      <c r="T26" s="281"/>
      <c r="U26" s="281"/>
      <c r="V26" s="281"/>
      <c r="W26" s="281"/>
      <c r="X26" s="323"/>
      <c r="Y26" s="323"/>
      <c r="Z26" s="323"/>
      <c r="AA26" s="323"/>
      <c r="AB26" s="323"/>
      <c r="AC26" s="323"/>
      <c r="AD26" s="323"/>
      <c r="AE26" s="323"/>
      <c r="AF26" s="323"/>
      <c r="AG26" s="1382" t="s">
        <v>222</v>
      </c>
      <c r="AH26" s="1383"/>
      <c r="AI26" s="1383"/>
      <c r="AJ26" s="1384" t="s">
        <v>627</v>
      </c>
      <c r="AK26" s="1385"/>
      <c r="AL26" s="323"/>
      <c r="AM26" s="323"/>
      <c r="AN26" s="323"/>
      <c r="AO26" s="323"/>
      <c r="AP26" s="323"/>
      <c r="AQ26" s="323"/>
      <c r="AR26" s="323"/>
    </row>
    <row r="27" spans="1:44" s="144" customFormat="1" ht="13.5" customHeight="1">
      <c r="A27" s="209"/>
      <c r="B27" s="209" t="s">
        <v>681</v>
      </c>
      <c r="C27" s="209"/>
      <c r="D27" s="281"/>
      <c r="E27" s="209"/>
      <c r="F27" s="281"/>
      <c r="G27" s="281"/>
      <c r="H27" s="281"/>
      <c r="I27" s="281"/>
      <c r="J27" s="281"/>
      <c r="K27" s="281"/>
      <c r="L27" s="281"/>
      <c r="M27" s="281"/>
      <c r="N27" s="281"/>
      <c r="O27" s="281"/>
      <c r="P27" s="281"/>
      <c r="Q27" s="281"/>
      <c r="R27" s="281"/>
      <c r="S27" s="281"/>
      <c r="T27" s="281"/>
      <c r="U27" s="281"/>
      <c r="V27" s="281"/>
      <c r="W27" s="281"/>
      <c r="X27" s="323"/>
      <c r="Y27" s="323"/>
      <c r="Z27" s="323"/>
      <c r="AA27" s="323"/>
      <c r="AB27" s="323"/>
      <c r="AC27" s="323"/>
      <c r="AD27" s="323"/>
      <c r="AE27" s="323"/>
      <c r="AF27" s="323"/>
      <c r="AG27" s="1376" t="s">
        <v>7</v>
      </c>
      <c r="AH27" s="1377"/>
      <c r="AI27" s="1377"/>
      <c r="AJ27" s="1377"/>
      <c r="AK27" s="1378"/>
      <c r="AL27" s="323"/>
      <c r="AM27" s="323"/>
      <c r="AN27" s="323"/>
      <c r="AO27" s="323"/>
      <c r="AP27" s="323"/>
      <c r="AQ27" s="323"/>
      <c r="AR27" s="323"/>
    </row>
    <row r="28" spans="1:44" s="144" customFormat="1" ht="13.5" customHeight="1">
      <c r="A28" s="209"/>
      <c r="B28" s="262" t="s">
        <v>682</v>
      </c>
      <c r="C28" s="209"/>
      <c r="D28" s="281"/>
      <c r="E28" s="209"/>
      <c r="F28" s="281"/>
      <c r="G28" s="281"/>
      <c r="H28" s="281"/>
      <c r="I28" s="281"/>
      <c r="J28" s="281"/>
      <c r="K28" s="281"/>
      <c r="L28" s="281"/>
      <c r="M28" s="281"/>
      <c r="N28" s="281"/>
      <c r="O28" s="281"/>
      <c r="P28" s="281"/>
      <c r="Q28" s="281"/>
      <c r="R28" s="281"/>
      <c r="S28" s="281"/>
      <c r="T28" s="281"/>
      <c r="U28" s="281"/>
      <c r="V28" s="281"/>
      <c r="W28" s="281"/>
      <c r="X28" s="323"/>
      <c r="Y28" s="323"/>
      <c r="Z28" s="323"/>
      <c r="AA28" s="323"/>
      <c r="AB28" s="323"/>
      <c r="AC28" s="323"/>
      <c r="AD28" s="323"/>
      <c r="AE28" s="323"/>
      <c r="AF28" s="323"/>
      <c r="AG28" s="1379" t="s">
        <v>222</v>
      </c>
      <c r="AH28" s="651"/>
      <c r="AI28" s="651"/>
      <c r="AJ28" s="1380" t="s">
        <v>627</v>
      </c>
      <c r="AK28" s="1381"/>
      <c r="AL28" s="323"/>
      <c r="AM28" s="323"/>
      <c r="AN28" s="323"/>
      <c r="AO28" s="323"/>
      <c r="AP28" s="323"/>
      <c r="AQ28" s="323"/>
      <c r="AR28" s="323"/>
    </row>
    <row r="29" spans="1:44" s="144" customFormat="1" ht="13.5" customHeight="1">
      <c r="A29" s="209"/>
      <c r="B29" s="209" t="s">
        <v>683</v>
      </c>
      <c r="C29" s="209"/>
      <c r="D29" s="281"/>
      <c r="E29" s="209"/>
      <c r="F29" s="281"/>
      <c r="G29" s="281"/>
      <c r="H29" s="281"/>
      <c r="I29" s="281"/>
      <c r="J29" s="281"/>
      <c r="K29" s="281"/>
      <c r="L29" s="281"/>
      <c r="M29" s="281"/>
      <c r="N29" s="281"/>
      <c r="O29" s="281"/>
      <c r="P29" s="281"/>
      <c r="Q29" s="281"/>
      <c r="R29" s="281"/>
      <c r="S29" s="281"/>
      <c r="T29" s="281"/>
      <c r="U29" s="281"/>
      <c r="V29" s="281"/>
      <c r="W29" s="281"/>
      <c r="X29" s="323"/>
      <c r="Y29" s="323"/>
      <c r="Z29" s="323"/>
      <c r="AA29" s="323"/>
      <c r="AB29" s="323"/>
      <c r="AC29" s="323"/>
      <c r="AD29" s="323"/>
      <c r="AE29" s="323"/>
      <c r="AF29" s="323"/>
      <c r="AG29" s="279"/>
      <c r="AH29" s="171"/>
      <c r="AI29" s="171"/>
      <c r="AJ29" s="317"/>
      <c r="AK29" s="318"/>
      <c r="AL29" s="323"/>
      <c r="AM29" s="323"/>
      <c r="AN29" s="323"/>
      <c r="AO29" s="323"/>
      <c r="AP29" s="323"/>
      <c r="AQ29" s="323"/>
      <c r="AR29" s="323"/>
    </row>
    <row r="30" spans="1:44" s="144" customFormat="1" ht="8.25" customHeight="1" thickBot="1">
      <c r="A30" s="209"/>
      <c r="B30" s="209"/>
      <c r="C30" s="209"/>
      <c r="D30" s="281"/>
      <c r="E30" s="209"/>
      <c r="F30" s="281"/>
      <c r="G30" s="281"/>
      <c r="H30" s="281"/>
      <c r="I30" s="281"/>
      <c r="J30" s="281"/>
      <c r="K30" s="281"/>
      <c r="L30" s="281"/>
      <c r="M30" s="281"/>
      <c r="N30" s="281"/>
      <c r="O30" s="281"/>
      <c r="P30" s="281"/>
      <c r="Q30" s="281"/>
      <c r="R30" s="281"/>
      <c r="S30" s="281"/>
      <c r="T30" s="281"/>
      <c r="U30" s="281"/>
      <c r="V30" s="281"/>
      <c r="W30" s="281"/>
      <c r="X30" s="323"/>
      <c r="Y30" s="323"/>
      <c r="Z30" s="323"/>
      <c r="AA30" s="323"/>
      <c r="AB30" s="323"/>
      <c r="AC30" s="323"/>
      <c r="AD30" s="323"/>
      <c r="AE30" s="323"/>
      <c r="AF30" s="323"/>
      <c r="AG30" s="1376" t="s">
        <v>47</v>
      </c>
      <c r="AH30" s="1377"/>
      <c r="AI30" s="1377"/>
      <c r="AJ30" s="1377"/>
      <c r="AK30" s="1378"/>
      <c r="AL30" s="323"/>
      <c r="AM30" s="323"/>
      <c r="AN30" s="323"/>
      <c r="AO30" s="323"/>
      <c r="AP30" s="323"/>
      <c r="AQ30" s="323"/>
      <c r="AR30" s="323"/>
    </row>
    <row r="31" spans="1:44" s="144" customFormat="1" ht="16.2" thickBot="1">
      <c r="A31" s="1422" t="s">
        <v>242</v>
      </c>
      <c r="B31" s="1423"/>
      <c r="C31" s="1423"/>
      <c r="D31" s="1423"/>
      <c r="E31" s="1423"/>
      <c r="F31" s="1423"/>
      <c r="G31" s="1423"/>
      <c r="H31" s="1423"/>
      <c r="I31" s="1423"/>
      <c r="J31" s="1423"/>
      <c r="K31" s="1423"/>
      <c r="L31" s="1423"/>
      <c r="M31" s="1423"/>
      <c r="N31" s="1423"/>
      <c r="O31" s="1423"/>
      <c r="P31" s="1423"/>
      <c r="Q31" s="1423"/>
      <c r="R31" s="1423"/>
      <c r="S31" s="1423"/>
      <c r="T31" s="1423"/>
      <c r="U31" s="1423"/>
      <c r="V31" s="1423"/>
      <c r="W31" s="1424"/>
      <c r="X31" s="323"/>
      <c r="Y31" s="323"/>
      <c r="Z31" s="323"/>
      <c r="AA31" s="323"/>
      <c r="AB31" s="323"/>
      <c r="AC31" s="323"/>
      <c r="AD31" s="323"/>
      <c r="AE31" s="323"/>
      <c r="AF31" s="323"/>
      <c r="AG31" s="1382" t="s">
        <v>222</v>
      </c>
      <c r="AH31" s="1383"/>
      <c r="AI31" s="1383"/>
      <c r="AJ31" s="1384" t="s">
        <v>627</v>
      </c>
      <c r="AK31" s="1385"/>
      <c r="AL31" s="323"/>
      <c r="AM31" s="323"/>
      <c r="AN31" s="323"/>
      <c r="AO31" s="323"/>
      <c r="AP31" s="323"/>
      <c r="AQ31" s="323"/>
      <c r="AR31" s="323"/>
    </row>
    <row r="32" spans="1:44" s="144" customFormat="1" ht="15.6">
      <c r="A32" s="261" t="s">
        <v>131</v>
      </c>
      <c r="B32" s="209"/>
      <c r="C32" s="209"/>
      <c r="D32" s="209"/>
      <c r="E32" s="209"/>
      <c r="F32" s="209"/>
      <c r="G32" s="209"/>
      <c r="H32" s="209"/>
      <c r="I32" s="209"/>
      <c r="J32" s="209"/>
      <c r="K32" s="262"/>
      <c r="L32" s="262"/>
      <c r="M32" s="262"/>
      <c r="N32" s="262"/>
      <c r="O32" s="262"/>
      <c r="P32" s="262"/>
      <c r="Q32" s="262"/>
      <c r="R32" s="262"/>
      <c r="S32" s="262"/>
      <c r="T32" s="262"/>
      <c r="U32" s="262"/>
      <c r="V32" s="262"/>
      <c r="W32" s="262"/>
      <c r="X32" s="323"/>
      <c r="Y32" s="323"/>
      <c r="Z32" s="323"/>
      <c r="AA32" s="323"/>
      <c r="AB32" s="323"/>
      <c r="AC32" s="323"/>
      <c r="AD32" s="323"/>
      <c r="AE32" s="323"/>
      <c r="AF32" s="323"/>
      <c r="AG32" s="209"/>
      <c r="AH32" s="209"/>
      <c r="AI32" s="209"/>
      <c r="AJ32" s="209"/>
      <c r="AK32" s="209"/>
      <c r="AL32" s="323"/>
      <c r="AM32" s="323"/>
      <c r="AN32" s="323"/>
      <c r="AO32" s="323"/>
      <c r="AP32" s="323"/>
      <c r="AQ32" s="323"/>
      <c r="AR32" s="323"/>
    </row>
    <row r="33" spans="1:44" s="144" customFormat="1">
      <c r="A33" s="584" t="s">
        <v>835</v>
      </c>
      <c r="B33" s="584"/>
      <c r="C33" s="584"/>
      <c r="D33" s="584"/>
      <c r="E33" s="584"/>
      <c r="F33" s="584"/>
      <c r="G33" s="584"/>
      <c r="H33" s="584"/>
      <c r="I33" s="584"/>
      <c r="J33" s="584"/>
      <c r="K33" s="584"/>
      <c r="L33" s="584"/>
      <c r="M33" s="584"/>
      <c r="N33" s="584"/>
      <c r="O33" s="584"/>
      <c r="P33" s="584"/>
      <c r="Q33" s="584"/>
      <c r="R33" s="584"/>
      <c r="S33" s="584"/>
      <c r="T33" s="584"/>
      <c r="U33" s="584"/>
      <c r="V33" s="584"/>
      <c r="W33" s="584"/>
      <c r="X33" s="323"/>
      <c r="Y33" s="323"/>
      <c r="Z33" s="323"/>
      <c r="AA33" s="323"/>
      <c r="AB33" s="323"/>
      <c r="AC33" s="323"/>
      <c r="AD33" s="323"/>
      <c r="AE33" s="323"/>
      <c r="AF33" s="323"/>
      <c r="AG33" s="266"/>
      <c r="AH33" s="266"/>
      <c r="AI33" s="266"/>
      <c r="AJ33" s="209"/>
      <c r="AK33" s="209"/>
      <c r="AL33" s="323"/>
      <c r="AM33" s="323"/>
      <c r="AN33" s="323"/>
      <c r="AO33" s="323"/>
      <c r="AP33" s="323"/>
      <c r="AQ33" s="323"/>
      <c r="AR33" s="323"/>
    </row>
    <row r="34" spans="1:44" s="144" customFormat="1">
      <c r="A34" s="584"/>
      <c r="B34" s="584"/>
      <c r="C34" s="584"/>
      <c r="D34" s="584"/>
      <c r="E34" s="584"/>
      <c r="F34" s="584"/>
      <c r="G34" s="584"/>
      <c r="H34" s="584"/>
      <c r="I34" s="584"/>
      <c r="J34" s="584"/>
      <c r="K34" s="584"/>
      <c r="L34" s="584"/>
      <c r="M34" s="584"/>
      <c r="N34" s="584"/>
      <c r="O34" s="584"/>
      <c r="P34" s="584"/>
      <c r="Q34" s="584"/>
      <c r="R34" s="584"/>
      <c r="S34" s="584"/>
      <c r="T34" s="584"/>
      <c r="U34" s="584"/>
      <c r="V34" s="584"/>
      <c r="W34" s="584"/>
      <c r="X34" s="323"/>
      <c r="Y34" s="323"/>
      <c r="Z34" s="323"/>
      <c r="AA34" s="323"/>
      <c r="AB34" s="323"/>
      <c r="AC34" s="323"/>
      <c r="AD34" s="323"/>
      <c r="AE34" s="323"/>
      <c r="AF34" s="323"/>
      <c r="AG34" s="166" t="s">
        <v>278</v>
      </c>
      <c r="AH34" s="166"/>
      <c r="AI34" s="166"/>
      <c r="AJ34" s="209"/>
      <c r="AK34" s="209"/>
      <c r="AL34" s="323"/>
      <c r="AM34" s="323"/>
      <c r="AN34" s="323"/>
      <c r="AO34" s="323"/>
      <c r="AP34" s="323"/>
      <c r="AQ34" s="323"/>
      <c r="AR34" s="323"/>
    </row>
    <row r="35" spans="1:44" s="144" customFormat="1" ht="6.75" customHeight="1">
      <c r="A35" s="257"/>
      <c r="B35" s="257"/>
      <c r="C35" s="257"/>
      <c r="D35" s="257"/>
      <c r="E35" s="257"/>
      <c r="F35" s="257"/>
      <c r="G35" s="257"/>
      <c r="H35" s="257"/>
      <c r="I35" s="257"/>
      <c r="J35" s="257"/>
      <c r="K35" s="257"/>
      <c r="L35" s="257"/>
      <c r="M35" s="257"/>
      <c r="N35" s="257"/>
      <c r="O35" s="257"/>
      <c r="P35" s="257"/>
      <c r="Q35" s="257"/>
      <c r="R35" s="257"/>
      <c r="S35" s="257"/>
      <c r="T35" s="257"/>
      <c r="U35" s="257"/>
      <c r="V35" s="257"/>
      <c r="W35" s="257"/>
      <c r="X35" s="323"/>
      <c r="Y35" s="323"/>
      <c r="Z35" s="323"/>
      <c r="AA35" s="323"/>
      <c r="AB35" s="323"/>
      <c r="AC35" s="323"/>
      <c r="AD35" s="323"/>
      <c r="AE35" s="323"/>
      <c r="AF35" s="323"/>
      <c r="AG35" s="166"/>
      <c r="AH35" s="166"/>
      <c r="AI35" s="166"/>
      <c r="AJ35" s="209"/>
      <c r="AK35" s="209"/>
      <c r="AL35" s="323"/>
      <c r="AM35" s="323"/>
      <c r="AN35" s="323"/>
      <c r="AO35" s="323"/>
      <c r="AP35" s="323"/>
      <c r="AQ35" s="323"/>
      <c r="AR35" s="323"/>
    </row>
    <row r="36" spans="1:44" s="144" customFormat="1">
      <c r="A36" s="1417" t="s">
        <v>983</v>
      </c>
      <c r="B36" s="1417"/>
      <c r="C36" s="1417"/>
      <c r="D36" s="1417"/>
      <c r="E36" s="1417"/>
      <c r="F36" s="1417"/>
      <c r="G36" s="1417"/>
      <c r="H36" s="1417"/>
      <c r="I36" s="1417"/>
      <c r="J36" s="1417"/>
      <c r="K36" s="1417"/>
      <c r="L36" s="1417"/>
      <c r="M36" s="1417"/>
      <c r="N36" s="1417"/>
      <c r="O36" s="1417"/>
      <c r="P36" s="1417"/>
      <c r="Q36" s="1417"/>
      <c r="R36" s="1417"/>
      <c r="S36" s="1417"/>
      <c r="T36" s="1417"/>
      <c r="U36" s="1417"/>
      <c r="V36" s="1417"/>
      <c r="W36" s="1417"/>
      <c r="X36" s="323"/>
      <c r="Y36" s="323"/>
      <c r="Z36" s="323"/>
      <c r="AA36" s="334"/>
      <c r="AB36" s="323"/>
      <c r="AC36" s="323"/>
      <c r="AD36" s="323"/>
      <c r="AE36" s="323"/>
      <c r="AF36" s="323"/>
      <c r="AG36" s="266"/>
      <c r="AH36" s="266"/>
      <c r="AI36" s="266"/>
      <c r="AJ36" s="209"/>
      <c r="AK36" s="209"/>
      <c r="AL36" s="323"/>
      <c r="AM36" s="323"/>
      <c r="AN36" s="323"/>
      <c r="AO36" s="323"/>
    </row>
    <row r="37" spans="1:44" s="144" customFormat="1" ht="13.5" customHeight="1">
      <c r="A37" s="1417"/>
      <c r="B37" s="1417"/>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323"/>
      <c r="Y37" s="323"/>
      <c r="Z37" s="323"/>
      <c r="AA37" s="334"/>
      <c r="AB37" s="323"/>
      <c r="AC37" s="323"/>
      <c r="AD37" s="323"/>
      <c r="AE37" s="323"/>
      <c r="AF37" s="323"/>
      <c r="AG37" s="165" t="s">
        <v>279</v>
      </c>
      <c r="AH37" s="165"/>
      <c r="AI37" s="165"/>
      <c r="AJ37" s="209"/>
      <c r="AK37" s="209"/>
      <c r="AL37" s="323"/>
      <c r="AM37" s="323"/>
      <c r="AN37" s="323"/>
      <c r="AO37" s="323"/>
      <c r="AP37" s="323"/>
      <c r="AQ37" s="323"/>
      <c r="AR37" s="323"/>
    </row>
    <row r="38" spans="1:44" s="144" customFormat="1" ht="15" customHeight="1">
      <c r="A38" s="1417"/>
      <c r="B38" s="1417"/>
      <c r="C38" s="1417"/>
      <c r="D38" s="1417"/>
      <c r="E38" s="1417"/>
      <c r="F38" s="1417"/>
      <c r="G38" s="1417"/>
      <c r="H38" s="1417"/>
      <c r="I38" s="1417"/>
      <c r="J38" s="1417"/>
      <c r="K38" s="1417"/>
      <c r="L38" s="1417"/>
      <c r="M38" s="1417"/>
      <c r="N38" s="1417"/>
      <c r="O38" s="1417"/>
      <c r="P38" s="1417"/>
      <c r="Q38" s="1417"/>
      <c r="R38" s="1417"/>
      <c r="S38" s="1417"/>
      <c r="T38" s="1417"/>
      <c r="U38" s="1417"/>
      <c r="V38" s="1417"/>
      <c r="W38" s="1417"/>
      <c r="X38" s="323"/>
      <c r="Y38" s="323"/>
      <c r="Z38" s="323"/>
      <c r="AA38" s="323"/>
      <c r="AB38" s="323"/>
      <c r="AC38" s="323"/>
      <c r="AD38" s="323"/>
      <c r="AE38" s="323"/>
      <c r="AF38" s="323"/>
      <c r="AG38" s="165"/>
      <c r="AH38" s="165"/>
      <c r="AI38" s="165"/>
      <c r="AJ38" s="209"/>
      <c r="AK38" s="209"/>
      <c r="AL38" s="323"/>
      <c r="AM38" s="323"/>
      <c r="AN38" s="323"/>
      <c r="AO38" s="323"/>
      <c r="AP38" s="323"/>
      <c r="AQ38" s="323"/>
      <c r="AR38" s="323"/>
    </row>
    <row r="39" spans="1:44" ht="16.5" customHeight="1">
      <c r="A39" s="1417" t="s">
        <v>833</v>
      </c>
      <c r="B39" s="1417"/>
      <c r="C39" s="1417"/>
      <c r="D39" s="1417"/>
      <c r="E39" s="1417"/>
      <c r="F39" s="1417"/>
      <c r="G39" s="1417"/>
      <c r="H39" s="1417"/>
      <c r="I39" s="1417"/>
      <c r="J39" s="1417"/>
      <c r="K39" s="1417"/>
      <c r="L39" s="1417"/>
      <c r="M39" s="1417"/>
      <c r="N39" s="1417"/>
      <c r="O39" s="1417"/>
      <c r="P39" s="1417"/>
      <c r="Q39" s="1417"/>
      <c r="R39" s="1417"/>
      <c r="S39" s="1417"/>
      <c r="T39" s="1417"/>
      <c r="U39" s="1417"/>
      <c r="V39" s="1417"/>
      <c r="W39" s="1417"/>
      <c r="X39" s="280"/>
      <c r="Y39" s="280"/>
      <c r="Z39" s="280"/>
      <c r="AG39" s="266"/>
      <c r="AH39" s="266"/>
      <c r="AI39" s="266"/>
    </row>
    <row r="40" spans="1:44" ht="18" customHeight="1">
      <c r="A40" s="1415" t="s">
        <v>1433</v>
      </c>
      <c r="B40" s="1415"/>
      <c r="C40" s="1415"/>
      <c r="D40" s="1415"/>
      <c r="E40" s="1415"/>
      <c r="F40" s="1415"/>
      <c r="G40" s="1415"/>
      <c r="H40" s="1416" t="s">
        <v>1434</v>
      </c>
      <c r="I40" s="1416"/>
      <c r="J40" s="1416"/>
      <c r="K40" s="1416"/>
      <c r="L40" s="1416"/>
      <c r="M40" s="1416"/>
      <c r="N40" s="1416"/>
      <c r="O40" s="1416"/>
      <c r="P40" s="1416"/>
      <c r="Q40" s="1416"/>
      <c r="R40" s="1416"/>
      <c r="S40" s="1416"/>
      <c r="T40" s="1416"/>
      <c r="U40" s="1416"/>
      <c r="V40" s="1416"/>
      <c r="W40" s="1416"/>
      <c r="X40" s="280"/>
      <c r="Y40" s="280"/>
      <c r="Z40" s="280"/>
      <c r="AG40" s="266"/>
      <c r="AH40" s="266"/>
      <c r="AI40" s="266"/>
    </row>
    <row r="41" spans="1:44" ht="8.25" customHeight="1">
      <c r="A41" s="333"/>
      <c r="B41" s="333"/>
      <c r="C41" s="333"/>
      <c r="D41" s="333"/>
      <c r="E41" s="333"/>
      <c r="F41" s="333"/>
      <c r="G41" s="333"/>
      <c r="H41" s="333"/>
      <c r="I41" s="333"/>
      <c r="J41" s="333"/>
      <c r="K41" s="333"/>
      <c r="L41" s="333"/>
      <c r="M41" s="333"/>
      <c r="N41" s="333"/>
      <c r="O41" s="333"/>
      <c r="P41" s="333"/>
      <c r="Q41" s="333"/>
      <c r="R41" s="333"/>
      <c r="S41" s="333"/>
      <c r="T41" s="333"/>
      <c r="U41" s="333"/>
      <c r="V41" s="333"/>
      <c r="W41" s="333"/>
      <c r="X41" s="280"/>
      <c r="Y41" s="280"/>
      <c r="Z41" s="280"/>
      <c r="AG41" s="266"/>
      <c r="AH41" s="266"/>
      <c r="AI41" s="266"/>
    </row>
    <row r="42" spans="1:44" s="144" customFormat="1" ht="27" customHeight="1">
      <c r="A42" s="335"/>
      <c r="B42" s="1417" t="s">
        <v>984</v>
      </c>
      <c r="C42" s="1417"/>
      <c r="D42" s="1417"/>
      <c r="E42" s="1417"/>
      <c r="F42" s="1417"/>
      <c r="G42" s="1417"/>
      <c r="H42" s="1417"/>
      <c r="I42" s="1417"/>
      <c r="J42" s="1417"/>
      <c r="K42" s="1417"/>
      <c r="L42" s="1417"/>
      <c r="M42" s="1417"/>
      <c r="N42" s="1417"/>
      <c r="O42" s="1417"/>
      <c r="P42" s="1417"/>
      <c r="Q42" s="1417"/>
      <c r="R42" s="1417"/>
      <c r="S42" s="1417"/>
      <c r="T42" s="1417"/>
      <c r="U42" s="1417"/>
      <c r="V42" s="1417"/>
      <c r="W42" s="1417"/>
      <c r="X42" s="323"/>
      <c r="Y42" s="323"/>
      <c r="Z42" s="323"/>
      <c r="AA42" s="323"/>
      <c r="AB42" s="323"/>
      <c r="AC42" s="323"/>
      <c r="AD42" s="323"/>
      <c r="AE42" s="323"/>
      <c r="AF42" s="323"/>
      <c r="AG42" s="166" t="s">
        <v>643</v>
      </c>
      <c r="AH42" s="166"/>
      <c r="AI42" s="166"/>
      <c r="AJ42" s="48"/>
      <c r="AK42" s="209"/>
      <c r="AL42" s="323"/>
      <c r="AM42" s="323"/>
      <c r="AN42" s="323"/>
      <c r="AO42" s="323"/>
      <c r="AP42" s="323"/>
      <c r="AQ42" s="323"/>
      <c r="AR42" s="323"/>
    </row>
    <row r="43" spans="1:44" s="144" customFormat="1" ht="9.75" customHeight="1">
      <c r="A43" s="335"/>
      <c r="B43" s="302"/>
      <c r="C43" s="302"/>
      <c r="D43" s="302"/>
      <c r="E43" s="302"/>
      <c r="F43" s="302"/>
      <c r="G43" s="302"/>
      <c r="H43" s="302"/>
      <c r="I43" s="302"/>
      <c r="J43" s="302"/>
      <c r="K43" s="302"/>
      <c r="L43" s="302"/>
      <c r="M43" s="302"/>
      <c r="N43" s="302"/>
      <c r="O43" s="302"/>
      <c r="P43" s="302"/>
      <c r="Q43" s="302"/>
      <c r="R43" s="302"/>
      <c r="S43" s="302"/>
      <c r="T43" s="302"/>
      <c r="U43" s="302"/>
      <c r="V43" s="302"/>
      <c r="W43" s="302"/>
      <c r="X43" s="323"/>
      <c r="Y43" s="323"/>
      <c r="Z43" s="323"/>
      <c r="AA43" s="323"/>
      <c r="AB43" s="323"/>
      <c r="AC43" s="323"/>
      <c r="AD43" s="323"/>
      <c r="AE43" s="323"/>
      <c r="AF43" s="323"/>
      <c r="AG43" s="166"/>
      <c r="AH43" s="166"/>
      <c r="AI43" s="166"/>
      <c r="AJ43" s="48"/>
      <c r="AK43" s="209"/>
      <c r="AL43" s="323"/>
      <c r="AM43" s="323"/>
      <c r="AN43" s="323"/>
      <c r="AO43" s="323"/>
      <c r="AP43" s="323"/>
      <c r="AQ43" s="323"/>
      <c r="AR43" s="323"/>
    </row>
    <row r="44" spans="1:44" s="144" customFormat="1" ht="12.75" customHeight="1">
      <c r="A44" s="335"/>
      <c r="B44" s="1418" t="s">
        <v>985</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323"/>
      <c r="Y44" s="323"/>
      <c r="Z44" s="323"/>
      <c r="AA44" s="323"/>
      <c r="AB44" s="323"/>
      <c r="AC44" s="323"/>
      <c r="AD44" s="323"/>
      <c r="AE44" s="323"/>
      <c r="AF44" s="323"/>
      <c r="AG44" s="323"/>
      <c r="AH44" s="323"/>
      <c r="AI44" s="323"/>
      <c r="AJ44" s="323"/>
      <c r="AK44" s="323"/>
      <c r="AL44" s="323"/>
      <c r="AM44" s="323"/>
      <c r="AN44" s="323"/>
      <c r="AO44" s="323"/>
      <c r="AP44" s="323"/>
      <c r="AQ44" s="323"/>
      <c r="AR44" s="323"/>
    </row>
    <row r="45" spans="1:44" s="144" customFormat="1" ht="12.75" customHeight="1">
      <c r="A45" s="335"/>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323"/>
      <c r="Y45" s="323"/>
      <c r="Z45" s="323"/>
      <c r="AA45" s="323"/>
      <c r="AB45" s="323"/>
      <c r="AC45" s="323"/>
      <c r="AD45" s="323"/>
      <c r="AE45" s="323"/>
      <c r="AF45" s="323"/>
      <c r="AG45" s="323"/>
      <c r="AH45" s="323"/>
      <c r="AI45" s="323"/>
      <c r="AJ45" s="323"/>
      <c r="AK45" s="323"/>
      <c r="AL45" s="323"/>
      <c r="AM45" s="323"/>
      <c r="AN45" s="323"/>
      <c r="AO45" s="323"/>
      <c r="AP45" s="323"/>
      <c r="AQ45" s="323"/>
      <c r="AR45" s="323"/>
    </row>
    <row r="46" spans="1:44" s="144" customFormat="1">
      <c r="A46" s="335"/>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323"/>
      <c r="Y46" s="323"/>
      <c r="Z46" s="323"/>
      <c r="AA46" s="323"/>
      <c r="AB46" s="323"/>
      <c r="AC46" s="323"/>
      <c r="AD46" s="323"/>
      <c r="AE46" s="323"/>
      <c r="AF46" s="323"/>
      <c r="AG46" s="323"/>
      <c r="AH46" s="323"/>
      <c r="AI46" s="323"/>
      <c r="AJ46" s="323"/>
      <c r="AK46" s="323"/>
      <c r="AL46" s="323"/>
      <c r="AM46" s="323"/>
      <c r="AN46" s="323"/>
      <c r="AO46" s="323"/>
      <c r="AP46" s="323"/>
      <c r="AQ46" s="323"/>
      <c r="AR46" s="323"/>
    </row>
    <row r="47" spans="1:44" ht="12" customHeight="1">
      <c r="A47" s="335"/>
      <c r="B47" s="1418"/>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280"/>
      <c r="Y47" s="280"/>
      <c r="Z47" s="280"/>
      <c r="AG47" s="323"/>
      <c r="AH47" s="323"/>
      <c r="AI47" s="323"/>
      <c r="AJ47" s="323"/>
      <c r="AK47" s="323"/>
    </row>
    <row r="48" spans="1:44" ht="15.6">
      <c r="A48" s="336"/>
      <c r="B48" s="1418"/>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280"/>
      <c r="Y48" s="280"/>
      <c r="Z48" s="280"/>
    </row>
    <row r="49" spans="1:44" ht="6.75" customHeight="1">
      <c r="A49" s="336"/>
      <c r="B49" s="336"/>
      <c r="C49" s="336"/>
      <c r="D49" s="336"/>
      <c r="E49" s="336"/>
      <c r="F49" s="336"/>
      <c r="G49" s="336"/>
      <c r="H49" s="336"/>
      <c r="I49" s="336"/>
      <c r="J49" s="336"/>
      <c r="K49" s="336"/>
      <c r="L49" s="336"/>
      <c r="M49" s="336"/>
      <c r="N49" s="336"/>
      <c r="O49" s="336"/>
      <c r="P49" s="336"/>
      <c r="Q49" s="336"/>
      <c r="R49" s="336"/>
      <c r="S49" s="336"/>
      <c r="T49" s="336"/>
      <c r="U49" s="336"/>
      <c r="V49" s="336"/>
      <c r="W49" s="336"/>
      <c r="X49" s="280"/>
      <c r="Y49" s="280"/>
      <c r="Z49" s="280"/>
    </row>
    <row r="50" spans="1:44" ht="15.6">
      <c r="A50" s="335"/>
      <c r="B50" s="1417" t="s">
        <v>834</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280"/>
      <c r="Y50" s="280"/>
      <c r="Z50" s="280"/>
    </row>
    <row r="51" spans="1:44" ht="15.6">
      <c r="A51" s="336"/>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280"/>
      <c r="Y51" s="280"/>
      <c r="Z51" s="280"/>
    </row>
    <row r="52" spans="1:44" s="144" customFormat="1">
      <c r="E52" s="154"/>
      <c r="F52" s="154"/>
      <c r="G52" s="154"/>
      <c r="H52" s="150"/>
      <c r="I52" s="150"/>
      <c r="J52" s="150"/>
      <c r="K52" s="150"/>
      <c r="L52" s="150"/>
      <c r="M52" s="150"/>
      <c r="N52" s="150"/>
      <c r="O52" s="150"/>
      <c r="P52" s="150"/>
      <c r="Q52" s="150"/>
      <c r="R52" s="150"/>
      <c r="S52" s="150"/>
      <c r="T52" s="150"/>
      <c r="U52" s="150"/>
      <c r="V52" s="150"/>
      <c r="W52" s="150"/>
      <c r="X52" s="323"/>
      <c r="Y52" s="323"/>
      <c r="Z52" s="323"/>
      <c r="AA52" s="323"/>
      <c r="AB52" s="323"/>
      <c r="AC52" s="323"/>
      <c r="AD52" s="323"/>
      <c r="AE52" s="323"/>
      <c r="AF52" s="323"/>
      <c r="AG52" s="323"/>
      <c r="AH52" s="323"/>
      <c r="AI52" s="323"/>
      <c r="AJ52" s="323"/>
      <c r="AK52" s="323"/>
      <c r="AL52" s="323"/>
      <c r="AM52" s="323"/>
      <c r="AN52" s="323"/>
      <c r="AO52" s="323"/>
      <c r="AP52" s="323"/>
      <c r="AQ52" s="323"/>
      <c r="AR52" s="323"/>
    </row>
    <row r="53" spans="1:44" s="144" customFormat="1" ht="13.8">
      <c r="A53" s="1427" t="s">
        <v>685</v>
      </c>
      <c r="B53" s="1427"/>
      <c r="C53" s="1427"/>
      <c r="D53" s="1427"/>
      <c r="E53" s="1427"/>
      <c r="F53" s="1427"/>
      <c r="G53" s="1427"/>
      <c r="H53" s="1427"/>
      <c r="I53" s="1427"/>
      <c r="J53" s="1427"/>
      <c r="K53" s="1427"/>
      <c r="L53" s="1427"/>
      <c r="M53" s="1427"/>
      <c r="N53" s="1427"/>
      <c r="O53" s="1427"/>
      <c r="P53" s="1427"/>
      <c r="Q53" s="1427"/>
      <c r="R53" s="1427"/>
      <c r="S53" s="1427"/>
      <c r="T53" s="1427"/>
      <c r="U53" s="1427"/>
      <c r="V53" s="1427"/>
      <c r="W53" s="1427"/>
      <c r="X53" s="323"/>
      <c r="Y53" s="323"/>
      <c r="Z53" s="323"/>
      <c r="AA53" s="323"/>
      <c r="AB53" s="323"/>
      <c r="AC53" s="323"/>
      <c r="AD53" s="323"/>
      <c r="AE53" s="323"/>
      <c r="AF53" s="323"/>
      <c r="AG53" s="323"/>
      <c r="AH53" s="323"/>
      <c r="AI53" s="323"/>
      <c r="AJ53" s="323"/>
      <c r="AK53" s="323"/>
      <c r="AL53" s="323"/>
      <c r="AM53" s="323"/>
      <c r="AN53" s="323"/>
      <c r="AO53" s="323"/>
      <c r="AP53" s="323"/>
      <c r="AQ53" s="323"/>
      <c r="AR53" s="323"/>
    </row>
    <row r="54" spans="1:44" s="144" customFormat="1">
      <c r="A54" s="264"/>
      <c r="B54" s="265"/>
      <c r="C54" s="265"/>
      <c r="D54" s="265"/>
      <c r="E54" s="265"/>
      <c r="F54" s="265"/>
      <c r="G54" s="265"/>
      <c r="H54" s="265"/>
      <c r="I54" s="265"/>
      <c r="J54" s="265"/>
      <c r="K54" s="265"/>
      <c r="L54" s="265"/>
      <c r="M54" s="265"/>
      <c r="N54" s="265"/>
      <c r="O54" s="265"/>
      <c r="P54" s="265"/>
      <c r="Q54" s="265"/>
      <c r="R54" s="265"/>
      <c r="S54" s="265"/>
      <c r="T54" s="265"/>
      <c r="U54" s="265"/>
      <c r="V54" s="265"/>
      <c r="W54" s="265"/>
      <c r="X54" s="323"/>
      <c r="Y54" s="323"/>
      <c r="Z54" s="323"/>
      <c r="AA54" s="323"/>
      <c r="AB54" s="323"/>
      <c r="AC54" s="323"/>
      <c r="AD54" s="323"/>
      <c r="AE54" s="323"/>
      <c r="AF54" s="323"/>
      <c r="AG54" s="323"/>
      <c r="AH54" s="323"/>
      <c r="AI54" s="323"/>
      <c r="AJ54" s="323"/>
      <c r="AK54" s="323"/>
      <c r="AL54" s="323"/>
      <c r="AM54" s="323"/>
      <c r="AN54" s="323"/>
      <c r="AO54" s="323"/>
      <c r="AP54" s="323"/>
      <c r="AQ54" s="323"/>
      <c r="AR54" s="323"/>
    </row>
    <row r="55" spans="1:44" s="144" customFormat="1" ht="15.6">
      <c r="A55" s="1414" t="s">
        <v>132</v>
      </c>
      <c r="B55" s="1414"/>
      <c r="C55" s="1414"/>
      <c r="D55" s="209"/>
      <c r="E55" s="209"/>
      <c r="F55" s="209"/>
      <c r="G55" s="209"/>
      <c r="H55" s="209"/>
      <c r="I55" s="209"/>
      <c r="J55" s="209"/>
      <c r="K55" s="262"/>
      <c r="L55" s="262"/>
      <c r="M55" s="262"/>
      <c r="N55" s="262"/>
      <c r="O55" s="262"/>
      <c r="P55" s="262"/>
      <c r="Q55" s="262"/>
      <c r="R55" s="262"/>
      <c r="S55" s="262"/>
      <c r="T55" s="262"/>
      <c r="U55" s="262"/>
      <c r="V55" s="262"/>
      <c r="W55" s="262"/>
      <c r="X55" s="323"/>
      <c r="Y55" s="323"/>
      <c r="Z55" s="323"/>
      <c r="AA55" s="323"/>
      <c r="AB55" s="323"/>
      <c r="AC55" s="323"/>
      <c r="AD55" s="323"/>
      <c r="AE55" s="323"/>
      <c r="AF55" s="323"/>
      <c r="AG55" s="323"/>
      <c r="AH55" s="323"/>
      <c r="AI55" s="323"/>
      <c r="AJ55" s="323"/>
      <c r="AK55" s="323"/>
      <c r="AL55" s="323"/>
      <c r="AM55" s="323"/>
      <c r="AN55" s="323"/>
      <c r="AO55" s="323"/>
      <c r="AP55" s="323"/>
      <c r="AQ55" s="323"/>
      <c r="AR55" s="323"/>
    </row>
    <row r="56" spans="1:44" s="144" customFormat="1">
      <c r="A56" s="584" t="s">
        <v>266</v>
      </c>
      <c r="B56" s="584"/>
      <c r="C56" s="584"/>
      <c r="D56" s="584"/>
      <c r="E56" s="584"/>
      <c r="F56" s="584"/>
      <c r="G56" s="584"/>
      <c r="H56" s="584"/>
      <c r="I56" s="584"/>
      <c r="J56" s="584"/>
      <c r="K56" s="584"/>
      <c r="L56" s="584"/>
      <c r="M56" s="584"/>
      <c r="N56" s="584"/>
      <c r="O56" s="584"/>
      <c r="P56" s="584"/>
      <c r="Q56" s="584"/>
      <c r="R56" s="584"/>
      <c r="S56" s="584"/>
      <c r="T56" s="584"/>
      <c r="U56" s="584"/>
      <c r="V56" s="584"/>
      <c r="W56" s="584"/>
      <c r="X56" s="323"/>
      <c r="Y56" s="323"/>
      <c r="Z56" s="323"/>
      <c r="AA56" s="323"/>
      <c r="AB56" s="323"/>
      <c r="AC56" s="323"/>
      <c r="AD56" s="323"/>
      <c r="AE56" s="323"/>
      <c r="AF56" s="323"/>
      <c r="AG56" s="323"/>
      <c r="AH56" s="323"/>
      <c r="AI56" s="323"/>
      <c r="AJ56" s="323"/>
      <c r="AK56" s="323"/>
      <c r="AL56" s="323"/>
      <c r="AM56" s="323"/>
      <c r="AN56" s="323"/>
      <c r="AO56" s="323"/>
      <c r="AP56" s="323"/>
      <c r="AQ56" s="323"/>
      <c r="AR56" s="323"/>
    </row>
    <row r="57" spans="1:44" s="144" customFormat="1">
      <c r="A57" s="257"/>
      <c r="B57" s="257"/>
      <c r="C57" s="257"/>
      <c r="D57" s="257"/>
      <c r="E57" s="257"/>
      <c r="F57" s="257"/>
      <c r="G57" s="257"/>
      <c r="H57" s="257"/>
      <c r="I57" s="257"/>
      <c r="J57" s="257"/>
      <c r="K57" s="257"/>
      <c r="L57" s="257"/>
      <c r="M57" s="257"/>
      <c r="N57" s="257"/>
      <c r="O57" s="257"/>
      <c r="P57" s="257"/>
      <c r="Q57" s="257"/>
      <c r="R57" s="257"/>
      <c r="S57" s="257"/>
      <c r="T57" s="257"/>
      <c r="U57" s="257"/>
      <c r="V57" s="257"/>
      <c r="W57" s="257"/>
      <c r="X57" s="323"/>
      <c r="Y57" s="323"/>
      <c r="Z57" s="323"/>
      <c r="AA57" s="323"/>
      <c r="AB57" s="323"/>
      <c r="AC57" s="323"/>
      <c r="AD57" s="323"/>
      <c r="AE57" s="323"/>
      <c r="AF57" s="323"/>
      <c r="AG57" s="323"/>
      <c r="AH57" s="323"/>
      <c r="AI57" s="323"/>
      <c r="AJ57" s="323"/>
      <c r="AK57" s="323"/>
      <c r="AL57" s="323"/>
      <c r="AM57" s="323"/>
      <c r="AN57" s="323"/>
      <c r="AO57" s="323"/>
      <c r="AP57" s="323"/>
      <c r="AQ57" s="323"/>
      <c r="AR57" s="323"/>
    </row>
    <row r="58" spans="1:44" s="144" customFormat="1">
      <c r="A58" s="209"/>
      <c r="B58" s="209"/>
      <c r="C58" s="209"/>
      <c r="D58" s="592" t="s">
        <v>986</v>
      </c>
      <c r="E58" s="602"/>
      <c r="F58" s="602"/>
      <c r="G58" s="602"/>
      <c r="H58" s="602"/>
      <c r="I58" s="602"/>
      <c r="J58" s="602"/>
      <c r="K58" s="602"/>
      <c r="L58" s="602"/>
      <c r="M58" s="602"/>
      <c r="N58" s="602"/>
      <c r="O58" s="602"/>
      <c r="P58" s="602"/>
      <c r="Q58" s="602"/>
      <c r="R58" s="602"/>
      <c r="S58" s="602"/>
      <c r="T58" s="602"/>
      <c r="U58" s="602"/>
      <c r="V58" s="602"/>
      <c r="W58" s="602"/>
      <c r="X58" s="323"/>
      <c r="Y58" s="323"/>
      <c r="Z58" s="323"/>
      <c r="AA58" s="323"/>
      <c r="AB58" s="323"/>
      <c r="AC58" s="323"/>
      <c r="AD58" s="323"/>
      <c r="AE58" s="323"/>
      <c r="AF58" s="323"/>
      <c r="AG58" s="323"/>
      <c r="AH58" s="323"/>
      <c r="AI58" s="323"/>
      <c r="AJ58" s="323"/>
      <c r="AK58" s="323"/>
      <c r="AL58" s="323"/>
      <c r="AM58" s="323"/>
      <c r="AN58" s="323"/>
      <c r="AO58" s="323"/>
      <c r="AP58" s="323"/>
      <c r="AQ58" s="323"/>
      <c r="AR58" s="323"/>
    </row>
    <row r="59" spans="1:44" s="144" customFormat="1">
      <c r="A59" s="209"/>
      <c r="B59" s="209"/>
      <c r="C59" s="209"/>
      <c r="D59" s="592"/>
      <c r="E59" s="602"/>
      <c r="F59" s="602"/>
      <c r="G59" s="602"/>
      <c r="H59" s="602"/>
      <c r="I59" s="602"/>
      <c r="J59" s="602"/>
      <c r="K59" s="602"/>
      <c r="L59" s="602"/>
      <c r="M59" s="602"/>
      <c r="N59" s="602"/>
      <c r="O59" s="602"/>
      <c r="P59" s="602"/>
      <c r="Q59" s="602"/>
      <c r="R59" s="602"/>
      <c r="S59" s="602"/>
      <c r="T59" s="602"/>
      <c r="U59" s="602"/>
      <c r="V59" s="602"/>
      <c r="W59" s="602"/>
      <c r="X59" s="323"/>
      <c r="Y59" s="323"/>
      <c r="Z59" s="323"/>
      <c r="AA59" s="323"/>
      <c r="AB59" s="323"/>
      <c r="AC59" s="323"/>
      <c r="AD59" s="323"/>
      <c r="AE59" s="323"/>
      <c r="AF59" s="323"/>
      <c r="AG59" s="323"/>
      <c r="AH59" s="323"/>
      <c r="AI59" s="323"/>
      <c r="AJ59" s="323"/>
      <c r="AK59" s="323"/>
      <c r="AL59" s="323"/>
      <c r="AM59" s="323"/>
      <c r="AN59" s="323"/>
      <c r="AO59" s="323"/>
      <c r="AP59" s="323"/>
      <c r="AQ59" s="323"/>
      <c r="AR59" s="323"/>
    </row>
    <row r="60" spans="1:44" s="144" customFormat="1">
      <c r="A60" s="209"/>
      <c r="B60" s="209"/>
      <c r="C60" s="209"/>
      <c r="D60" s="592"/>
      <c r="E60" s="602"/>
      <c r="F60" s="602"/>
      <c r="G60" s="602"/>
      <c r="H60" s="602"/>
      <c r="I60" s="602"/>
      <c r="J60" s="602"/>
      <c r="K60" s="602"/>
      <c r="L60" s="602"/>
      <c r="M60" s="602"/>
      <c r="N60" s="602"/>
      <c r="O60" s="602"/>
      <c r="P60" s="602"/>
      <c r="Q60" s="602"/>
      <c r="R60" s="602"/>
      <c r="S60" s="602"/>
      <c r="T60" s="602"/>
      <c r="U60" s="602"/>
      <c r="V60" s="602"/>
      <c r="W60" s="602"/>
      <c r="X60" s="323"/>
      <c r="Y60" s="323"/>
      <c r="Z60" s="323"/>
      <c r="AA60" s="323"/>
      <c r="AB60" s="323"/>
      <c r="AC60" s="323"/>
      <c r="AD60" s="323"/>
      <c r="AE60" s="323"/>
      <c r="AF60" s="323"/>
      <c r="AG60" s="323"/>
      <c r="AH60" s="323"/>
      <c r="AI60" s="323"/>
      <c r="AJ60" s="323"/>
      <c r="AK60" s="323"/>
      <c r="AL60" s="323"/>
      <c r="AM60" s="323"/>
      <c r="AN60" s="323"/>
      <c r="AO60" s="323"/>
      <c r="AP60" s="323"/>
      <c r="AQ60" s="323"/>
      <c r="AR60" s="323"/>
    </row>
    <row r="61" spans="1:44" s="144" customFormat="1">
      <c r="A61" s="209"/>
      <c r="B61" s="209"/>
      <c r="C61" s="209"/>
      <c r="D61" s="592"/>
      <c r="E61" s="602"/>
      <c r="F61" s="602"/>
      <c r="G61" s="602"/>
      <c r="H61" s="602"/>
      <c r="I61" s="602"/>
      <c r="J61" s="602"/>
      <c r="K61" s="602"/>
      <c r="L61" s="602"/>
      <c r="M61" s="602"/>
      <c r="N61" s="602"/>
      <c r="O61" s="602"/>
      <c r="P61" s="602"/>
      <c r="Q61" s="602"/>
      <c r="R61" s="602"/>
      <c r="S61" s="602"/>
      <c r="T61" s="602"/>
      <c r="U61" s="602"/>
      <c r="V61" s="602"/>
      <c r="W61" s="602"/>
      <c r="X61" s="323"/>
      <c r="Y61" s="323"/>
      <c r="Z61" s="323"/>
      <c r="AA61" s="323"/>
      <c r="AB61" s="323"/>
      <c r="AC61" s="323"/>
      <c r="AD61" s="323"/>
      <c r="AE61" s="323"/>
      <c r="AF61" s="323"/>
      <c r="AG61" s="323"/>
      <c r="AH61" s="323"/>
      <c r="AI61" s="323"/>
      <c r="AJ61" s="323"/>
      <c r="AK61" s="323"/>
      <c r="AL61" s="323"/>
      <c r="AM61" s="323"/>
      <c r="AN61" s="323"/>
      <c r="AO61" s="323"/>
      <c r="AP61" s="323"/>
      <c r="AQ61" s="323"/>
      <c r="AR61" s="323"/>
    </row>
    <row r="62" spans="1:44" s="144" customFormat="1">
      <c r="A62" s="209"/>
      <c r="B62" s="209"/>
      <c r="C62" s="209"/>
      <c r="D62" s="602"/>
      <c r="E62" s="602"/>
      <c r="F62" s="602"/>
      <c r="G62" s="602"/>
      <c r="H62" s="602"/>
      <c r="I62" s="602"/>
      <c r="J62" s="602"/>
      <c r="K62" s="602"/>
      <c r="L62" s="602"/>
      <c r="M62" s="602"/>
      <c r="N62" s="602"/>
      <c r="O62" s="602"/>
      <c r="P62" s="602"/>
      <c r="Q62" s="602"/>
      <c r="R62" s="602"/>
      <c r="S62" s="602"/>
      <c r="T62" s="602"/>
      <c r="U62" s="602"/>
      <c r="V62" s="602"/>
      <c r="W62" s="602"/>
      <c r="X62" s="323"/>
      <c r="Y62" s="323"/>
      <c r="Z62" s="323"/>
      <c r="AA62" s="323"/>
      <c r="AB62" s="323"/>
      <c r="AC62" s="323"/>
      <c r="AD62" s="323"/>
      <c r="AE62" s="323"/>
      <c r="AF62" s="323"/>
      <c r="AG62" s="323"/>
      <c r="AH62" s="323"/>
      <c r="AI62" s="323"/>
      <c r="AJ62" s="323"/>
      <c r="AK62" s="323"/>
      <c r="AL62" s="323"/>
      <c r="AM62" s="323"/>
      <c r="AN62" s="323"/>
      <c r="AO62" s="323"/>
      <c r="AP62" s="323"/>
      <c r="AQ62" s="323"/>
      <c r="AR62" s="323"/>
    </row>
    <row r="63" spans="1:44" s="144" customFormat="1" ht="30" customHeight="1">
      <c r="A63" s="209"/>
      <c r="B63" s="209"/>
      <c r="C63" s="209"/>
      <c r="D63" s="602"/>
      <c r="E63" s="602"/>
      <c r="F63" s="602"/>
      <c r="G63" s="602"/>
      <c r="H63" s="602"/>
      <c r="I63" s="602"/>
      <c r="J63" s="602"/>
      <c r="K63" s="602"/>
      <c r="L63" s="602"/>
      <c r="M63" s="602"/>
      <c r="N63" s="602"/>
      <c r="O63" s="602"/>
      <c r="P63" s="602"/>
      <c r="Q63" s="602"/>
      <c r="R63" s="602"/>
      <c r="S63" s="602"/>
      <c r="T63" s="602"/>
      <c r="U63" s="602"/>
      <c r="V63" s="602"/>
      <c r="W63" s="602"/>
      <c r="X63" s="323"/>
      <c r="Y63" s="323"/>
      <c r="Z63" s="323"/>
      <c r="AA63" s="323"/>
      <c r="AB63" s="323"/>
      <c r="AC63" s="323"/>
      <c r="AD63" s="323"/>
      <c r="AE63" s="323"/>
      <c r="AF63" s="323"/>
      <c r="AG63" s="323"/>
      <c r="AH63" s="323"/>
      <c r="AI63" s="323"/>
      <c r="AJ63" s="323"/>
      <c r="AK63" s="323"/>
      <c r="AL63" s="323"/>
      <c r="AM63" s="323"/>
      <c r="AN63" s="323"/>
      <c r="AO63" s="323"/>
      <c r="AP63" s="323"/>
      <c r="AQ63" s="323"/>
      <c r="AR63" s="323"/>
    </row>
    <row r="64" spans="1:44" s="144" customFormat="1">
      <c r="A64" s="209"/>
      <c r="B64" s="209"/>
      <c r="C64" s="257"/>
      <c r="D64" s="257"/>
      <c r="E64" s="257"/>
      <c r="F64" s="257"/>
      <c r="G64" s="257"/>
      <c r="H64" s="257"/>
      <c r="I64" s="257"/>
      <c r="J64" s="257"/>
      <c r="K64" s="257"/>
      <c r="L64" s="257"/>
      <c r="M64" s="257"/>
      <c r="N64" s="257"/>
      <c r="O64" s="257"/>
      <c r="P64" s="257"/>
      <c r="Q64" s="257"/>
      <c r="R64" s="257"/>
      <c r="S64" s="257"/>
      <c r="T64" s="257"/>
      <c r="U64" s="257"/>
      <c r="V64" s="257"/>
      <c r="W64" s="257"/>
      <c r="X64" s="323"/>
      <c r="Y64" s="323"/>
      <c r="Z64" s="323"/>
      <c r="AA64" s="323"/>
      <c r="AB64" s="323"/>
      <c r="AC64" s="323"/>
      <c r="AD64" s="323"/>
      <c r="AE64" s="323"/>
      <c r="AF64" s="323"/>
      <c r="AG64" s="323"/>
      <c r="AH64" s="323"/>
      <c r="AI64" s="323"/>
      <c r="AJ64" s="323"/>
      <c r="AK64" s="323"/>
      <c r="AL64" s="323"/>
      <c r="AM64" s="323"/>
      <c r="AN64" s="323"/>
      <c r="AO64" s="323"/>
      <c r="AP64" s="323"/>
      <c r="AQ64" s="323"/>
      <c r="AR64" s="323"/>
    </row>
    <row r="65" spans="1:44" s="144" customFormat="1">
      <c r="A65" s="209"/>
      <c r="B65" s="209"/>
      <c r="C65" s="209"/>
      <c r="D65" s="592" t="s">
        <v>987</v>
      </c>
      <c r="E65" s="602"/>
      <c r="F65" s="602"/>
      <c r="G65" s="602"/>
      <c r="H65" s="602"/>
      <c r="I65" s="602"/>
      <c r="J65" s="602"/>
      <c r="K65" s="602"/>
      <c r="L65" s="602"/>
      <c r="M65" s="602"/>
      <c r="N65" s="602"/>
      <c r="O65" s="602"/>
      <c r="P65" s="602"/>
      <c r="Q65" s="602"/>
      <c r="R65" s="602"/>
      <c r="S65" s="602"/>
      <c r="T65" s="602"/>
      <c r="U65" s="602"/>
      <c r="V65" s="602"/>
      <c r="W65" s="602"/>
      <c r="X65" s="323"/>
      <c r="Y65" s="323"/>
      <c r="Z65" s="323"/>
      <c r="AA65" s="323"/>
      <c r="AB65" s="323"/>
      <c r="AC65" s="323"/>
      <c r="AD65" s="323"/>
      <c r="AE65" s="323"/>
      <c r="AF65" s="323"/>
      <c r="AG65" s="323"/>
      <c r="AH65" s="323"/>
      <c r="AI65" s="323"/>
      <c r="AJ65" s="323"/>
      <c r="AK65" s="323"/>
      <c r="AL65" s="323"/>
      <c r="AM65" s="323"/>
      <c r="AN65" s="323"/>
      <c r="AO65" s="323"/>
      <c r="AP65" s="323"/>
      <c r="AQ65" s="323"/>
      <c r="AR65" s="323"/>
    </row>
    <row r="66" spans="1:44" s="144" customFormat="1">
      <c r="A66" s="209"/>
      <c r="B66" s="209"/>
      <c r="C66" s="209"/>
      <c r="D66" s="602"/>
      <c r="E66" s="602"/>
      <c r="F66" s="602"/>
      <c r="G66" s="602"/>
      <c r="H66" s="602"/>
      <c r="I66" s="602"/>
      <c r="J66" s="602"/>
      <c r="K66" s="602"/>
      <c r="L66" s="602"/>
      <c r="M66" s="602"/>
      <c r="N66" s="602"/>
      <c r="O66" s="602"/>
      <c r="P66" s="602"/>
      <c r="Q66" s="602"/>
      <c r="R66" s="602"/>
      <c r="S66" s="602"/>
      <c r="T66" s="602"/>
      <c r="U66" s="602"/>
      <c r="V66" s="602"/>
      <c r="W66" s="602"/>
      <c r="X66" s="323"/>
      <c r="Y66" s="323"/>
      <c r="Z66" s="323"/>
      <c r="AA66" s="323"/>
      <c r="AB66" s="323"/>
      <c r="AC66" s="323"/>
      <c r="AD66" s="323"/>
      <c r="AE66" s="323"/>
      <c r="AF66" s="323"/>
      <c r="AG66" s="323"/>
      <c r="AH66" s="323"/>
      <c r="AI66" s="323"/>
      <c r="AJ66" s="323"/>
      <c r="AK66" s="323"/>
      <c r="AL66" s="323"/>
      <c r="AM66" s="323"/>
      <c r="AN66" s="323"/>
      <c r="AO66" s="323"/>
      <c r="AP66" s="323"/>
      <c r="AQ66" s="323"/>
      <c r="AR66" s="323"/>
    </row>
    <row r="67" spans="1:44" s="144" customFormat="1">
      <c r="A67" s="209"/>
      <c r="B67" s="209"/>
      <c r="C67" s="209"/>
      <c r="D67" s="602"/>
      <c r="E67" s="602"/>
      <c r="F67" s="602"/>
      <c r="G67" s="602"/>
      <c r="H67" s="602"/>
      <c r="I67" s="602"/>
      <c r="J67" s="602"/>
      <c r="K67" s="602"/>
      <c r="L67" s="602"/>
      <c r="M67" s="602"/>
      <c r="N67" s="602"/>
      <c r="O67" s="602"/>
      <c r="P67" s="602"/>
      <c r="Q67" s="602"/>
      <c r="R67" s="602"/>
      <c r="S67" s="602"/>
      <c r="T67" s="602"/>
      <c r="U67" s="602"/>
      <c r="V67" s="602"/>
      <c r="W67" s="602"/>
      <c r="X67" s="323"/>
      <c r="Y67" s="323"/>
      <c r="Z67" s="323"/>
      <c r="AA67" s="323"/>
      <c r="AB67" s="323"/>
      <c r="AC67" s="323"/>
      <c r="AD67" s="323"/>
      <c r="AE67" s="323"/>
      <c r="AF67" s="323"/>
      <c r="AG67" s="323"/>
      <c r="AH67" s="323"/>
      <c r="AI67" s="323"/>
      <c r="AJ67" s="323"/>
      <c r="AK67" s="323"/>
      <c r="AL67" s="323"/>
      <c r="AM67" s="323"/>
      <c r="AN67" s="323"/>
      <c r="AO67" s="323"/>
      <c r="AP67" s="323"/>
      <c r="AQ67" s="323"/>
      <c r="AR67" s="323"/>
    </row>
    <row r="68" spans="1:44" s="144" customFormat="1">
      <c r="A68" s="209"/>
      <c r="B68" s="209"/>
      <c r="C68" s="209"/>
      <c r="D68" s="602"/>
      <c r="E68" s="602"/>
      <c r="F68" s="602"/>
      <c r="G68" s="602"/>
      <c r="H68" s="602"/>
      <c r="I68" s="602"/>
      <c r="J68" s="602"/>
      <c r="K68" s="602"/>
      <c r="L68" s="602"/>
      <c r="M68" s="602"/>
      <c r="N68" s="602"/>
      <c r="O68" s="602"/>
      <c r="P68" s="602"/>
      <c r="Q68" s="602"/>
      <c r="R68" s="602"/>
      <c r="S68" s="602"/>
      <c r="T68" s="602"/>
      <c r="U68" s="602"/>
      <c r="V68" s="602"/>
      <c r="W68" s="602"/>
      <c r="X68" s="323"/>
      <c r="Y68" s="323"/>
      <c r="Z68" s="323"/>
      <c r="AA68" s="323"/>
      <c r="AB68" s="323"/>
      <c r="AC68" s="323"/>
      <c r="AD68" s="323"/>
      <c r="AE68" s="323"/>
      <c r="AF68" s="323"/>
      <c r="AG68" s="323"/>
      <c r="AH68" s="323"/>
      <c r="AI68" s="323"/>
      <c r="AJ68" s="323"/>
      <c r="AK68" s="323"/>
      <c r="AL68" s="323"/>
      <c r="AM68" s="323"/>
      <c r="AN68" s="323"/>
      <c r="AO68" s="323"/>
      <c r="AP68" s="323"/>
      <c r="AQ68" s="323"/>
      <c r="AR68" s="323"/>
    </row>
    <row r="69" spans="1:44" s="144" customFormat="1" ht="7.5" customHeight="1">
      <c r="A69" s="209"/>
      <c r="B69" s="209"/>
      <c r="C69" s="209"/>
      <c r="D69" s="602"/>
      <c r="E69" s="602"/>
      <c r="F69" s="602"/>
      <c r="G69" s="602"/>
      <c r="H69" s="602"/>
      <c r="I69" s="602"/>
      <c r="J69" s="602"/>
      <c r="K69" s="602"/>
      <c r="L69" s="602"/>
      <c r="M69" s="602"/>
      <c r="N69" s="602"/>
      <c r="O69" s="602"/>
      <c r="P69" s="602"/>
      <c r="Q69" s="602"/>
      <c r="R69" s="602"/>
      <c r="S69" s="602"/>
      <c r="T69" s="602"/>
      <c r="U69" s="602"/>
      <c r="V69" s="602"/>
      <c r="W69" s="602"/>
      <c r="AG69" s="323"/>
      <c r="AH69" s="323"/>
      <c r="AI69" s="323"/>
      <c r="AJ69" s="323"/>
      <c r="AK69" s="323"/>
    </row>
    <row r="70" spans="1:44">
      <c r="D70" s="602"/>
      <c r="E70" s="602"/>
      <c r="F70" s="602"/>
      <c r="G70" s="602"/>
      <c r="H70" s="602"/>
      <c r="I70" s="602"/>
      <c r="J70" s="602"/>
      <c r="K70" s="602"/>
      <c r="L70" s="602"/>
      <c r="M70" s="602"/>
      <c r="N70" s="602"/>
      <c r="O70" s="602"/>
      <c r="P70" s="602"/>
      <c r="Q70" s="602"/>
      <c r="R70" s="602"/>
      <c r="S70" s="602"/>
      <c r="T70" s="602"/>
      <c r="U70" s="602"/>
      <c r="V70" s="602"/>
      <c r="W70" s="602"/>
      <c r="X70" s="1361"/>
      <c r="Y70" s="1361"/>
      <c r="Z70" s="1361"/>
      <c r="AG70" s="144"/>
      <c r="AH70" s="144"/>
      <c r="AI70" s="144"/>
      <c r="AJ70" s="144"/>
      <c r="AK70" s="144"/>
    </row>
    <row r="71" spans="1:44">
      <c r="D71" s="602"/>
      <c r="E71" s="602"/>
      <c r="F71" s="602"/>
      <c r="G71" s="602"/>
      <c r="H71" s="602"/>
      <c r="I71" s="602"/>
      <c r="J71" s="602"/>
      <c r="K71" s="602"/>
      <c r="L71" s="602"/>
      <c r="M71" s="602"/>
      <c r="N71" s="602"/>
      <c r="O71" s="602"/>
      <c r="P71" s="602"/>
      <c r="Q71" s="602"/>
      <c r="R71" s="602"/>
      <c r="S71" s="602"/>
      <c r="T71" s="602"/>
      <c r="U71" s="602"/>
      <c r="V71" s="602"/>
      <c r="W71" s="602"/>
      <c r="X71" s="262"/>
    </row>
    <row r="72" spans="1:44">
      <c r="D72" s="602"/>
      <c r="E72" s="602"/>
      <c r="F72" s="602"/>
      <c r="G72" s="602"/>
      <c r="H72" s="602"/>
      <c r="I72" s="602"/>
      <c r="J72" s="602"/>
      <c r="K72" s="602"/>
      <c r="L72" s="602"/>
      <c r="M72" s="602"/>
      <c r="N72" s="602"/>
      <c r="O72" s="602"/>
      <c r="P72" s="602"/>
      <c r="Q72" s="602"/>
      <c r="R72" s="602"/>
      <c r="S72" s="602"/>
      <c r="T72" s="602"/>
      <c r="U72" s="602"/>
      <c r="V72" s="602"/>
      <c r="W72" s="602"/>
    </row>
    <row r="73" spans="1:44">
      <c r="D73" s="602"/>
      <c r="E73" s="602"/>
      <c r="F73" s="602"/>
      <c r="G73" s="602"/>
      <c r="H73" s="602"/>
      <c r="I73" s="602"/>
      <c r="J73" s="602"/>
      <c r="K73" s="602"/>
      <c r="L73" s="602"/>
      <c r="M73" s="602"/>
      <c r="N73" s="602"/>
      <c r="O73" s="602"/>
      <c r="P73" s="602"/>
      <c r="Q73" s="602"/>
      <c r="R73" s="602"/>
      <c r="S73" s="602"/>
      <c r="T73" s="602"/>
      <c r="U73" s="602"/>
      <c r="V73" s="602"/>
      <c r="W73" s="602"/>
    </row>
    <row r="74" spans="1:44" ht="18.75" customHeight="1">
      <c r="D74" s="602"/>
      <c r="E74" s="602"/>
      <c r="F74" s="602"/>
      <c r="G74" s="602"/>
      <c r="H74" s="602"/>
      <c r="I74" s="602"/>
      <c r="J74" s="602"/>
      <c r="K74" s="602"/>
      <c r="L74" s="602"/>
      <c r="M74" s="602"/>
      <c r="N74" s="602"/>
      <c r="O74" s="602"/>
      <c r="P74" s="602"/>
      <c r="Q74" s="602"/>
      <c r="R74" s="602"/>
      <c r="S74" s="602"/>
      <c r="T74" s="602"/>
      <c r="U74" s="602"/>
      <c r="V74" s="602"/>
      <c r="W74" s="602"/>
    </row>
    <row r="75" spans="1:44">
      <c r="D75" s="263"/>
      <c r="E75" s="263"/>
      <c r="F75" s="263"/>
      <c r="G75" s="263"/>
      <c r="H75" s="263"/>
      <c r="I75" s="263"/>
      <c r="J75" s="263"/>
      <c r="K75" s="263"/>
      <c r="L75" s="263"/>
      <c r="M75" s="263"/>
      <c r="N75" s="263"/>
      <c r="O75" s="263"/>
      <c r="P75" s="263"/>
      <c r="Q75" s="263"/>
      <c r="R75" s="263"/>
      <c r="S75" s="263"/>
      <c r="T75" s="263"/>
      <c r="U75" s="263"/>
      <c r="V75" s="263"/>
      <c r="W75" s="263"/>
    </row>
    <row r="76" spans="1:44">
      <c r="D76" s="597" t="s">
        <v>988</v>
      </c>
      <c r="E76" s="584"/>
      <c r="F76" s="584"/>
      <c r="G76" s="584"/>
      <c r="H76" s="584"/>
      <c r="I76" s="584"/>
      <c r="J76" s="584"/>
      <c r="K76" s="584"/>
      <c r="L76" s="584"/>
      <c r="M76" s="584"/>
      <c r="N76" s="584"/>
      <c r="O76" s="584"/>
      <c r="P76" s="584"/>
      <c r="Q76" s="584"/>
      <c r="R76" s="584"/>
      <c r="S76" s="584"/>
      <c r="T76" s="584"/>
      <c r="U76" s="584"/>
      <c r="V76" s="584"/>
      <c r="W76" s="584"/>
    </row>
    <row r="77" spans="1:44">
      <c r="D77" s="584"/>
      <c r="E77" s="584"/>
      <c r="F77" s="584"/>
      <c r="G77" s="584"/>
      <c r="H77" s="584"/>
      <c r="I77" s="584"/>
      <c r="J77" s="584"/>
      <c r="K77" s="584"/>
      <c r="L77" s="584"/>
      <c r="M77" s="584"/>
      <c r="N77" s="584"/>
      <c r="O77" s="584"/>
      <c r="P77" s="584"/>
      <c r="Q77" s="584"/>
      <c r="R77" s="584"/>
      <c r="S77" s="584"/>
      <c r="T77" s="584"/>
      <c r="U77" s="584"/>
      <c r="V77" s="584"/>
      <c r="W77" s="584"/>
    </row>
    <row r="78" spans="1:44">
      <c r="D78" s="584"/>
      <c r="E78" s="584"/>
      <c r="F78" s="584"/>
      <c r="G78" s="584"/>
      <c r="H78" s="584"/>
      <c r="I78" s="584"/>
      <c r="J78" s="584"/>
      <c r="K78" s="584"/>
      <c r="L78" s="584"/>
      <c r="M78" s="584"/>
      <c r="N78" s="584"/>
      <c r="O78" s="584"/>
      <c r="P78" s="584"/>
      <c r="Q78" s="584"/>
      <c r="R78" s="584"/>
      <c r="S78" s="584"/>
      <c r="T78" s="584"/>
      <c r="U78" s="584"/>
      <c r="V78" s="584"/>
      <c r="W78" s="584"/>
    </row>
    <row r="79" spans="1:44">
      <c r="D79" s="584"/>
      <c r="E79" s="584"/>
      <c r="F79" s="584"/>
      <c r="G79" s="584"/>
      <c r="H79" s="584"/>
      <c r="I79" s="584"/>
      <c r="J79" s="584"/>
      <c r="K79" s="584"/>
      <c r="L79" s="584"/>
      <c r="M79" s="584"/>
      <c r="N79" s="584"/>
      <c r="O79" s="584"/>
      <c r="P79" s="584"/>
      <c r="Q79" s="584"/>
      <c r="R79" s="584"/>
      <c r="S79" s="584"/>
      <c r="T79" s="584"/>
      <c r="U79" s="584"/>
      <c r="V79" s="584"/>
      <c r="W79" s="584"/>
    </row>
    <row r="80" spans="1:44" ht="39.75" customHeight="1">
      <c r="D80" s="584"/>
      <c r="E80" s="584"/>
      <c r="F80" s="584"/>
      <c r="G80" s="584"/>
      <c r="H80" s="584"/>
      <c r="I80" s="584"/>
      <c r="J80" s="584"/>
      <c r="K80" s="584"/>
      <c r="L80" s="584"/>
      <c r="M80" s="584"/>
      <c r="N80" s="584"/>
      <c r="O80" s="584"/>
      <c r="P80" s="584"/>
      <c r="Q80" s="584"/>
      <c r="R80" s="584"/>
      <c r="S80" s="584"/>
      <c r="T80" s="584"/>
      <c r="U80" s="584"/>
      <c r="V80" s="584"/>
      <c r="W80" s="584"/>
    </row>
    <row r="81" spans="1:23" ht="14.25" customHeight="1">
      <c r="D81" s="584"/>
      <c r="E81" s="584"/>
      <c r="F81" s="584"/>
      <c r="G81" s="584"/>
      <c r="H81" s="584"/>
      <c r="I81" s="584"/>
      <c r="J81" s="584"/>
      <c r="K81" s="584"/>
      <c r="L81" s="584"/>
      <c r="M81" s="584"/>
      <c r="N81" s="584"/>
      <c r="O81" s="584"/>
      <c r="P81" s="584"/>
      <c r="Q81" s="584"/>
      <c r="R81" s="584"/>
      <c r="S81" s="584"/>
      <c r="T81" s="584"/>
      <c r="U81" s="584"/>
      <c r="V81" s="584"/>
      <c r="W81" s="584"/>
    </row>
    <row r="82" spans="1:23">
      <c r="D82" s="584"/>
      <c r="E82" s="584"/>
      <c r="F82" s="584"/>
      <c r="G82" s="584"/>
      <c r="H82" s="584"/>
      <c r="I82" s="584"/>
      <c r="J82" s="584"/>
      <c r="K82" s="584"/>
      <c r="L82" s="584"/>
      <c r="M82" s="584"/>
      <c r="N82" s="584"/>
      <c r="O82" s="584"/>
      <c r="P82" s="584"/>
      <c r="Q82" s="584"/>
      <c r="R82" s="584"/>
      <c r="S82" s="584"/>
      <c r="T82" s="584"/>
      <c r="U82" s="584"/>
      <c r="V82" s="584"/>
      <c r="W82" s="584"/>
    </row>
    <row r="83" spans="1:23">
      <c r="D83" s="584"/>
      <c r="E83" s="584"/>
      <c r="F83" s="584"/>
      <c r="G83" s="584"/>
      <c r="H83" s="584"/>
      <c r="I83" s="584"/>
      <c r="J83" s="584"/>
      <c r="K83" s="584"/>
      <c r="L83" s="584"/>
      <c r="M83" s="584"/>
      <c r="N83" s="584"/>
      <c r="O83" s="584"/>
      <c r="P83" s="584"/>
      <c r="Q83" s="584"/>
      <c r="R83" s="584"/>
      <c r="S83" s="584"/>
      <c r="T83" s="584"/>
      <c r="U83" s="584"/>
      <c r="V83" s="584"/>
      <c r="W83" s="584"/>
    </row>
    <row r="84" spans="1:23">
      <c r="D84" s="584"/>
      <c r="E84" s="584"/>
      <c r="F84" s="584"/>
      <c r="G84" s="584"/>
      <c r="H84" s="584"/>
      <c r="I84" s="584"/>
      <c r="J84" s="584"/>
      <c r="K84" s="584"/>
      <c r="L84" s="584"/>
      <c r="M84" s="584"/>
      <c r="N84" s="584"/>
      <c r="O84" s="584"/>
      <c r="P84" s="584"/>
      <c r="Q84" s="584"/>
      <c r="R84" s="584"/>
      <c r="S84" s="584"/>
      <c r="T84" s="584"/>
      <c r="U84" s="584"/>
      <c r="V84" s="584"/>
      <c r="W84" s="584"/>
    </row>
    <row r="85" spans="1:23">
      <c r="A85" s="264"/>
      <c r="B85" s="262"/>
      <c r="C85" s="262"/>
      <c r="D85" s="257"/>
      <c r="E85" s="257"/>
      <c r="F85" s="257"/>
      <c r="G85" s="257"/>
      <c r="H85" s="257"/>
      <c r="I85" s="257"/>
      <c r="J85" s="257"/>
      <c r="K85" s="257"/>
      <c r="L85" s="257"/>
      <c r="M85" s="257"/>
      <c r="N85" s="257"/>
      <c r="O85" s="257"/>
      <c r="P85" s="257"/>
      <c r="Q85" s="257"/>
      <c r="R85" s="257"/>
      <c r="S85" s="257"/>
      <c r="T85" s="257"/>
      <c r="U85" s="257"/>
      <c r="V85" s="257"/>
      <c r="W85" s="257"/>
    </row>
    <row r="86" spans="1:23">
      <c r="D86" s="597" t="s">
        <v>989</v>
      </c>
      <c r="E86" s="584"/>
      <c r="F86" s="584"/>
      <c r="G86" s="584"/>
      <c r="H86" s="584"/>
      <c r="I86" s="584"/>
      <c r="J86" s="584"/>
      <c r="K86" s="584"/>
      <c r="L86" s="584"/>
      <c r="M86" s="584"/>
      <c r="N86" s="584"/>
      <c r="O86" s="584"/>
      <c r="P86" s="584"/>
      <c r="Q86" s="584"/>
      <c r="R86" s="584"/>
      <c r="S86" s="584"/>
      <c r="T86" s="584"/>
      <c r="U86" s="584"/>
      <c r="V86" s="584"/>
      <c r="W86" s="584"/>
    </row>
    <row r="87" spans="1:23">
      <c r="D87" s="584"/>
      <c r="E87" s="584"/>
      <c r="F87" s="584"/>
      <c r="G87" s="584"/>
      <c r="H87" s="584"/>
      <c r="I87" s="584"/>
      <c r="J87" s="584"/>
      <c r="K87" s="584"/>
      <c r="L87" s="584"/>
      <c r="M87" s="584"/>
      <c r="N87" s="584"/>
      <c r="O87" s="584"/>
      <c r="P87" s="584"/>
      <c r="Q87" s="584"/>
      <c r="R87" s="584"/>
      <c r="S87" s="584"/>
      <c r="T87" s="584"/>
      <c r="U87" s="584"/>
      <c r="V87" s="584"/>
      <c r="W87" s="584"/>
    </row>
    <row r="88" spans="1:23">
      <c r="D88" s="584"/>
      <c r="E88" s="584"/>
      <c r="F88" s="584"/>
      <c r="G88" s="584"/>
      <c r="H88" s="584"/>
      <c r="I88" s="584"/>
      <c r="J88" s="584"/>
      <c r="K88" s="584"/>
      <c r="L88" s="584"/>
      <c r="M88" s="584"/>
      <c r="N88" s="584"/>
      <c r="O88" s="584"/>
      <c r="P88" s="584"/>
      <c r="Q88" s="584"/>
      <c r="R88" s="584"/>
      <c r="S88" s="584"/>
      <c r="T88" s="584"/>
      <c r="U88" s="584"/>
      <c r="V88" s="584"/>
      <c r="W88" s="584"/>
    </row>
    <row r="89" spans="1:23" ht="15.75" customHeight="1">
      <c r="D89" s="584"/>
      <c r="E89" s="584"/>
      <c r="F89" s="584"/>
      <c r="G89" s="584"/>
      <c r="H89" s="584"/>
      <c r="I89" s="584"/>
      <c r="J89" s="584"/>
      <c r="K89" s="584"/>
      <c r="L89" s="584"/>
      <c r="M89" s="584"/>
      <c r="N89" s="584"/>
      <c r="O89" s="584"/>
      <c r="P89" s="584"/>
      <c r="Q89" s="584"/>
      <c r="R89" s="584"/>
      <c r="S89" s="584"/>
      <c r="T89" s="584"/>
      <c r="U89" s="584"/>
      <c r="V89" s="584"/>
      <c r="W89" s="584"/>
    </row>
    <row r="90" spans="1:23" ht="9" customHeight="1">
      <c r="D90" s="584"/>
      <c r="E90" s="584"/>
      <c r="F90" s="584"/>
      <c r="G90" s="584"/>
      <c r="H90" s="584"/>
      <c r="I90" s="584"/>
      <c r="J90" s="584"/>
      <c r="K90" s="584"/>
      <c r="L90" s="584"/>
      <c r="M90" s="584"/>
      <c r="N90" s="584"/>
      <c r="O90" s="584"/>
      <c r="P90" s="584"/>
      <c r="Q90" s="584"/>
      <c r="R90" s="584"/>
      <c r="S90" s="584"/>
      <c r="T90" s="584"/>
      <c r="U90" s="584"/>
      <c r="V90" s="584"/>
      <c r="W90" s="584"/>
    </row>
    <row r="91" spans="1:23">
      <c r="D91" s="584"/>
      <c r="E91" s="584"/>
      <c r="F91" s="584"/>
      <c r="G91" s="584"/>
      <c r="H91" s="584"/>
      <c r="I91" s="584"/>
      <c r="J91" s="584"/>
      <c r="K91" s="584"/>
      <c r="L91" s="584"/>
      <c r="M91" s="584"/>
      <c r="N91" s="584"/>
      <c r="O91" s="584"/>
      <c r="P91" s="584"/>
      <c r="Q91" s="584"/>
      <c r="R91" s="584"/>
      <c r="S91" s="584"/>
      <c r="T91" s="584"/>
      <c r="U91" s="584"/>
      <c r="V91" s="584"/>
      <c r="W91" s="584"/>
    </row>
    <row r="92" spans="1:23">
      <c r="A92" s="264"/>
      <c r="B92" s="262"/>
      <c r="C92" s="262"/>
      <c r="D92" s="584"/>
      <c r="E92" s="584"/>
      <c r="F92" s="584"/>
      <c r="G92" s="584"/>
      <c r="H92" s="584"/>
      <c r="I92" s="584"/>
      <c r="J92" s="584"/>
      <c r="K92" s="584"/>
      <c r="L92" s="584"/>
      <c r="M92" s="584"/>
      <c r="N92" s="584"/>
      <c r="O92" s="584"/>
      <c r="P92" s="584"/>
      <c r="Q92" s="584"/>
      <c r="R92" s="584"/>
      <c r="S92" s="584"/>
      <c r="T92" s="584"/>
      <c r="U92" s="584"/>
      <c r="V92" s="584"/>
      <c r="W92" s="584"/>
    </row>
    <row r="93" spans="1:23">
      <c r="A93" s="264"/>
      <c r="B93" s="262"/>
      <c r="C93" s="262"/>
      <c r="D93" s="257"/>
      <c r="E93" s="257"/>
      <c r="F93" s="257"/>
      <c r="G93" s="257"/>
      <c r="H93" s="257"/>
      <c r="I93" s="257"/>
      <c r="J93" s="257"/>
      <c r="K93" s="257"/>
      <c r="L93" s="257"/>
      <c r="M93" s="257"/>
      <c r="N93" s="257"/>
      <c r="O93" s="257"/>
      <c r="P93" s="257"/>
      <c r="Q93" s="257"/>
      <c r="R93" s="257"/>
      <c r="S93" s="257"/>
      <c r="T93" s="257"/>
      <c r="U93" s="257"/>
      <c r="V93" s="257"/>
      <c r="W93" s="257"/>
    </row>
    <row r="94" spans="1:23" ht="13.8">
      <c r="A94" s="1426" t="s">
        <v>993</v>
      </c>
      <c r="B94" s="1426"/>
      <c r="C94" s="1426"/>
      <c r="D94" s="1426"/>
      <c r="E94" s="1426"/>
      <c r="F94" s="1426"/>
      <c r="G94" s="1426"/>
      <c r="H94" s="1426"/>
      <c r="I94" s="1426"/>
      <c r="J94" s="1426"/>
      <c r="K94" s="1426"/>
      <c r="L94" s="1426"/>
      <c r="M94" s="1426"/>
      <c r="N94" s="1426"/>
      <c r="O94" s="1426"/>
      <c r="P94" s="1426"/>
      <c r="Q94" s="1426"/>
      <c r="R94" s="1426"/>
      <c r="S94" s="1426"/>
      <c r="T94" s="1426"/>
      <c r="U94" s="1426"/>
      <c r="V94" s="1426"/>
      <c r="W94" s="1426"/>
    </row>
    <row r="95" spans="1:23">
      <c r="A95" s="1404"/>
      <c r="B95" s="1405"/>
      <c r="C95" s="1405"/>
      <c r="D95" s="1405"/>
      <c r="E95" s="1405"/>
      <c r="F95" s="1405"/>
      <c r="G95" s="1405"/>
      <c r="H95" s="1405"/>
      <c r="I95" s="1405"/>
      <c r="J95" s="1405"/>
      <c r="K95" s="1405"/>
      <c r="L95" s="1405"/>
      <c r="M95" s="1405"/>
      <c r="N95" s="1405"/>
      <c r="O95" s="1405"/>
      <c r="P95" s="1405"/>
      <c r="Q95" s="1405"/>
      <c r="R95" s="1405"/>
      <c r="S95" s="1405"/>
      <c r="T95" s="1405"/>
      <c r="U95" s="1405"/>
      <c r="V95" s="1405"/>
      <c r="W95" s="1406"/>
    </row>
    <row r="96" spans="1:23">
      <c r="A96" s="1407"/>
      <c r="B96" s="1408"/>
      <c r="C96" s="1408"/>
      <c r="D96" s="1408"/>
      <c r="E96" s="1408"/>
      <c r="F96" s="1408"/>
      <c r="G96" s="1408"/>
      <c r="H96" s="1408"/>
      <c r="I96" s="1408"/>
      <c r="J96" s="1408"/>
      <c r="K96" s="1408"/>
      <c r="L96" s="1408"/>
      <c r="M96" s="1408"/>
      <c r="N96" s="1408"/>
      <c r="O96" s="1408"/>
      <c r="P96" s="1408"/>
      <c r="Q96" s="1408"/>
      <c r="R96" s="1408"/>
      <c r="S96" s="1408"/>
      <c r="T96" s="1408"/>
      <c r="U96" s="1408"/>
      <c r="V96" s="1408"/>
      <c r="W96" s="1409"/>
    </row>
    <row r="97" spans="1:24">
      <c r="A97" s="1407"/>
      <c r="B97" s="1408"/>
      <c r="C97" s="1408"/>
      <c r="D97" s="1408"/>
      <c r="E97" s="1408"/>
      <c r="F97" s="1408"/>
      <c r="G97" s="1408"/>
      <c r="H97" s="1408"/>
      <c r="I97" s="1408"/>
      <c r="J97" s="1408"/>
      <c r="K97" s="1408"/>
      <c r="L97" s="1408"/>
      <c r="M97" s="1408"/>
      <c r="N97" s="1408"/>
      <c r="O97" s="1408"/>
      <c r="P97" s="1408"/>
      <c r="Q97" s="1408"/>
      <c r="R97" s="1408"/>
      <c r="S97" s="1408"/>
      <c r="T97" s="1408"/>
      <c r="U97" s="1408"/>
      <c r="V97" s="1408"/>
      <c r="W97" s="1409"/>
    </row>
    <row r="98" spans="1:24">
      <c r="A98" s="1407"/>
      <c r="B98" s="1408"/>
      <c r="C98" s="1408"/>
      <c r="D98" s="1408"/>
      <c r="E98" s="1408"/>
      <c r="F98" s="1408"/>
      <c r="G98" s="1408"/>
      <c r="H98" s="1408"/>
      <c r="I98" s="1408"/>
      <c r="J98" s="1408"/>
      <c r="K98" s="1408"/>
      <c r="L98" s="1408"/>
      <c r="M98" s="1408"/>
      <c r="N98" s="1408"/>
      <c r="O98" s="1408"/>
      <c r="P98" s="1408"/>
      <c r="Q98" s="1408"/>
      <c r="R98" s="1408"/>
      <c r="S98" s="1408"/>
      <c r="T98" s="1408"/>
      <c r="U98" s="1408"/>
      <c r="V98" s="1408"/>
      <c r="W98" s="1409"/>
    </row>
    <row r="99" spans="1:24">
      <c r="A99" s="1407"/>
      <c r="B99" s="1408"/>
      <c r="C99" s="1408"/>
      <c r="D99" s="1408"/>
      <c r="E99" s="1408"/>
      <c r="F99" s="1408"/>
      <c r="G99" s="1408"/>
      <c r="H99" s="1408"/>
      <c r="I99" s="1408"/>
      <c r="J99" s="1408"/>
      <c r="K99" s="1408"/>
      <c r="L99" s="1408"/>
      <c r="M99" s="1408"/>
      <c r="N99" s="1408"/>
      <c r="O99" s="1408"/>
      <c r="P99" s="1408"/>
      <c r="Q99" s="1408"/>
      <c r="R99" s="1408"/>
      <c r="S99" s="1408"/>
      <c r="T99" s="1408"/>
      <c r="U99" s="1408"/>
      <c r="V99" s="1408"/>
      <c r="W99" s="1409"/>
    </row>
    <row r="100" spans="1:24">
      <c r="A100" s="1407"/>
      <c r="B100" s="1408"/>
      <c r="C100" s="1408"/>
      <c r="D100" s="1408"/>
      <c r="E100" s="1408"/>
      <c r="F100" s="1408"/>
      <c r="G100" s="1408"/>
      <c r="H100" s="1408"/>
      <c r="I100" s="1408"/>
      <c r="J100" s="1408"/>
      <c r="K100" s="1408"/>
      <c r="L100" s="1408"/>
      <c r="M100" s="1408"/>
      <c r="N100" s="1408"/>
      <c r="O100" s="1408"/>
      <c r="P100" s="1408"/>
      <c r="Q100" s="1408"/>
      <c r="R100" s="1408"/>
      <c r="S100" s="1408"/>
      <c r="T100" s="1408"/>
      <c r="U100" s="1408"/>
      <c r="V100" s="1408"/>
      <c r="W100" s="1409"/>
    </row>
    <row r="101" spans="1:24">
      <c r="A101" s="1407"/>
      <c r="B101" s="1408"/>
      <c r="C101" s="1408"/>
      <c r="D101" s="1408"/>
      <c r="E101" s="1408"/>
      <c r="F101" s="1408"/>
      <c r="G101" s="1408"/>
      <c r="H101" s="1408"/>
      <c r="I101" s="1408"/>
      <c r="J101" s="1408"/>
      <c r="K101" s="1408"/>
      <c r="L101" s="1408"/>
      <c r="M101" s="1408"/>
      <c r="N101" s="1408"/>
      <c r="O101" s="1408"/>
      <c r="P101" s="1408"/>
      <c r="Q101" s="1408"/>
      <c r="R101" s="1408"/>
      <c r="S101" s="1408"/>
      <c r="T101" s="1408"/>
      <c r="U101" s="1408"/>
      <c r="V101" s="1408"/>
      <c r="W101" s="1409"/>
      <c r="X101" s="270"/>
    </row>
    <row r="102" spans="1:24" ht="9" customHeight="1">
      <c r="A102" s="1407"/>
      <c r="B102" s="1408"/>
      <c r="C102" s="1408"/>
      <c r="D102" s="1408"/>
      <c r="E102" s="1408"/>
      <c r="F102" s="1408"/>
      <c r="G102" s="1408"/>
      <c r="H102" s="1408"/>
      <c r="I102" s="1408"/>
      <c r="J102" s="1408"/>
      <c r="K102" s="1408"/>
      <c r="L102" s="1408"/>
      <c r="M102" s="1408"/>
      <c r="N102" s="1408"/>
      <c r="O102" s="1408"/>
      <c r="P102" s="1408"/>
      <c r="Q102" s="1408"/>
      <c r="R102" s="1408"/>
      <c r="S102" s="1408"/>
      <c r="T102" s="1408"/>
      <c r="U102" s="1408"/>
      <c r="V102" s="1408"/>
      <c r="W102" s="1409"/>
      <c r="X102" s="270"/>
    </row>
    <row r="103" spans="1:24">
      <c r="A103" s="1407"/>
      <c r="B103" s="1408"/>
      <c r="C103" s="1408"/>
      <c r="D103" s="1408"/>
      <c r="E103" s="1408"/>
      <c r="F103" s="1408"/>
      <c r="G103" s="1408"/>
      <c r="H103" s="1408"/>
      <c r="I103" s="1408"/>
      <c r="J103" s="1408"/>
      <c r="K103" s="1408"/>
      <c r="L103" s="1408"/>
      <c r="M103" s="1408"/>
      <c r="N103" s="1408"/>
      <c r="O103" s="1408"/>
      <c r="P103" s="1408"/>
      <c r="Q103" s="1408"/>
      <c r="R103" s="1408"/>
      <c r="S103" s="1408"/>
      <c r="T103" s="1408"/>
      <c r="U103" s="1408"/>
      <c r="V103" s="1408"/>
      <c r="W103" s="1409"/>
    </row>
    <row r="104" spans="1:24">
      <c r="A104" s="1407"/>
      <c r="B104" s="1408"/>
      <c r="C104" s="1408"/>
      <c r="D104" s="1408"/>
      <c r="E104" s="1408"/>
      <c r="F104" s="1408"/>
      <c r="G104" s="1408"/>
      <c r="H104" s="1408"/>
      <c r="I104" s="1408"/>
      <c r="J104" s="1408"/>
      <c r="K104" s="1408"/>
      <c r="L104" s="1408"/>
      <c r="M104" s="1408"/>
      <c r="N104" s="1408"/>
      <c r="O104" s="1408"/>
      <c r="P104" s="1408"/>
      <c r="Q104" s="1408"/>
      <c r="R104" s="1408"/>
      <c r="S104" s="1408"/>
      <c r="T104" s="1408"/>
      <c r="U104" s="1408"/>
      <c r="V104" s="1408"/>
      <c r="W104" s="1409"/>
    </row>
    <row r="105" spans="1:24">
      <c r="A105" s="1407"/>
      <c r="B105" s="1408"/>
      <c r="C105" s="1408"/>
      <c r="D105" s="1408"/>
      <c r="E105" s="1408"/>
      <c r="F105" s="1408"/>
      <c r="G105" s="1408"/>
      <c r="H105" s="1408"/>
      <c r="I105" s="1408"/>
      <c r="J105" s="1408"/>
      <c r="K105" s="1408"/>
      <c r="L105" s="1408"/>
      <c r="M105" s="1408"/>
      <c r="N105" s="1408"/>
      <c r="O105" s="1408"/>
      <c r="P105" s="1408"/>
      <c r="Q105" s="1408"/>
      <c r="R105" s="1408"/>
      <c r="S105" s="1408"/>
      <c r="T105" s="1408"/>
      <c r="U105" s="1408"/>
      <c r="V105" s="1408"/>
      <c r="W105" s="1409"/>
    </row>
    <row r="106" spans="1:24">
      <c r="A106" s="1407"/>
      <c r="B106" s="1408"/>
      <c r="C106" s="1408"/>
      <c r="D106" s="1408"/>
      <c r="E106" s="1408"/>
      <c r="F106" s="1408"/>
      <c r="G106" s="1408"/>
      <c r="H106" s="1408"/>
      <c r="I106" s="1408"/>
      <c r="J106" s="1408"/>
      <c r="K106" s="1408"/>
      <c r="L106" s="1408"/>
      <c r="M106" s="1408"/>
      <c r="N106" s="1408"/>
      <c r="O106" s="1408"/>
      <c r="P106" s="1408"/>
      <c r="Q106" s="1408"/>
      <c r="R106" s="1408"/>
      <c r="S106" s="1408"/>
      <c r="T106" s="1408"/>
      <c r="U106" s="1408"/>
      <c r="V106" s="1408"/>
      <c r="W106" s="1409"/>
    </row>
    <row r="107" spans="1:24">
      <c r="A107" s="1410"/>
      <c r="B107" s="1411"/>
      <c r="C107" s="1411"/>
      <c r="D107" s="1411"/>
      <c r="E107" s="1411"/>
      <c r="F107" s="1411"/>
      <c r="G107" s="1411"/>
      <c r="H107" s="1411"/>
      <c r="I107" s="1411"/>
      <c r="J107" s="1411"/>
      <c r="K107" s="1411"/>
      <c r="L107" s="1411"/>
      <c r="M107" s="1411"/>
      <c r="N107" s="1411"/>
      <c r="O107" s="1411"/>
      <c r="P107" s="1411"/>
      <c r="Q107" s="1411"/>
      <c r="R107" s="1411"/>
      <c r="S107" s="1411"/>
      <c r="T107" s="1411"/>
      <c r="U107" s="1411"/>
      <c r="V107" s="1411"/>
      <c r="W107" s="1412"/>
    </row>
    <row r="108" spans="1:24" ht="16.2" thickBot="1">
      <c r="A108" s="1425"/>
      <c r="B108" s="1425"/>
      <c r="C108" s="1425"/>
      <c r="D108" s="1425"/>
      <c r="E108" s="1425"/>
      <c r="F108" s="1425"/>
      <c r="G108" s="1425"/>
      <c r="H108" s="1425"/>
      <c r="I108" s="1425"/>
      <c r="J108" s="1425"/>
      <c r="K108" s="1425"/>
      <c r="L108" s="1425"/>
      <c r="M108" s="1425"/>
      <c r="N108" s="1425"/>
      <c r="O108" s="1425"/>
      <c r="P108" s="1425"/>
      <c r="Q108" s="1425"/>
      <c r="R108" s="284"/>
      <c r="S108" s="285"/>
      <c r="T108" s="285"/>
      <c r="U108" s="285"/>
      <c r="V108" s="285"/>
      <c r="W108" s="285"/>
    </row>
    <row r="109" spans="1:24" ht="16.5" customHeight="1" thickBot="1">
      <c r="A109" s="1422" t="s">
        <v>243</v>
      </c>
      <c r="B109" s="1423"/>
      <c r="C109" s="1423"/>
      <c r="D109" s="1423"/>
      <c r="E109" s="1423"/>
      <c r="F109" s="1423"/>
      <c r="G109" s="1423"/>
      <c r="H109" s="1423"/>
      <c r="I109" s="1423"/>
      <c r="J109" s="1423"/>
      <c r="K109" s="1423"/>
      <c r="L109" s="1423"/>
      <c r="M109" s="1423"/>
      <c r="N109" s="1423"/>
      <c r="O109" s="1423"/>
      <c r="P109" s="1423"/>
      <c r="Q109" s="1423"/>
      <c r="R109" s="1423"/>
      <c r="S109" s="1423"/>
      <c r="T109" s="1423"/>
      <c r="U109" s="1423"/>
      <c r="V109" s="1423"/>
      <c r="W109" s="1424"/>
      <c r="X109" s="270"/>
    </row>
    <row r="110" spans="1:24" ht="6" customHeigh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70"/>
    </row>
    <row r="111" spans="1:24" ht="15.6">
      <c r="A111" s="261" t="s">
        <v>131</v>
      </c>
      <c r="K111" s="262"/>
      <c r="L111" s="262"/>
      <c r="M111" s="262"/>
      <c r="N111" s="262"/>
      <c r="O111" s="262"/>
      <c r="P111" s="262"/>
      <c r="Q111" s="262"/>
      <c r="R111" s="262"/>
      <c r="S111" s="262"/>
      <c r="T111" s="262"/>
      <c r="U111" s="262"/>
      <c r="V111" s="262"/>
      <c r="W111" s="262"/>
      <c r="X111" s="270"/>
    </row>
    <row r="112" spans="1:24">
      <c r="A112" s="584" t="s">
        <v>301</v>
      </c>
      <c r="B112" s="584"/>
      <c r="C112" s="584"/>
      <c r="D112" s="584"/>
      <c r="E112" s="584"/>
      <c r="F112" s="584"/>
      <c r="G112" s="584"/>
      <c r="H112" s="584"/>
      <c r="I112" s="584"/>
      <c r="J112" s="584"/>
      <c r="K112" s="584"/>
      <c r="L112" s="584"/>
      <c r="M112" s="584"/>
      <c r="N112" s="584"/>
      <c r="O112" s="584"/>
      <c r="P112" s="584"/>
      <c r="Q112" s="584"/>
      <c r="R112" s="584"/>
      <c r="S112" s="584"/>
      <c r="T112" s="584"/>
      <c r="U112" s="584"/>
      <c r="V112" s="584"/>
      <c r="W112" s="584"/>
      <c r="X112" s="270"/>
    </row>
    <row r="113" spans="1:37">
      <c r="A113" s="584"/>
      <c r="B113" s="584"/>
      <c r="C113" s="584"/>
      <c r="D113" s="584"/>
      <c r="E113" s="584"/>
      <c r="F113" s="584"/>
      <c r="G113" s="584"/>
      <c r="H113" s="584"/>
      <c r="I113" s="584"/>
      <c r="J113" s="584"/>
      <c r="K113" s="584"/>
      <c r="L113" s="584"/>
      <c r="M113" s="584"/>
      <c r="N113" s="584"/>
      <c r="O113" s="584"/>
      <c r="P113" s="584"/>
      <c r="Q113" s="584"/>
      <c r="R113" s="584"/>
      <c r="S113" s="584"/>
      <c r="T113" s="584"/>
      <c r="U113" s="584"/>
      <c r="V113" s="584"/>
      <c r="W113" s="584"/>
      <c r="X113" s="270"/>
    </row>
    <row r="114" spans="1:37">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70"/>
    </row>
    <row r="115" spans="1:37" ht="15.6">
      <c r="A115" s="283"/>
      <c r="B115" s="283"/>
      <c r="C115" s="221"/>
      <c r="D115" s="221"/>
      <c r="E115" s="584" t="s">
        <v>339</v>
      </c>
      <c r="F115" s="584"/>
      <c r="G115" s="584"/>
      <c r="H115" s="584"/>
      <c r="I115" s="584"/>
      <c r="J115" s="584"/>
      <c r="K115" s="584"/>
      <c r="L115" s="584"/>
      <c r="M115" s="584"/>
      <c r="N115" s="584"/>
      <c r="O115" s="584"/>
      <c r="P115" s="584"/>
      <c r="Q115" s="584"/>
      <c r="R115" s="584"/>
      <c r="S115" s="584"/>
      <c r="T115" s="584"/>
      <c r="U115" s="584"/>
      <c r="V115" s="584"/>
      <c r="W115" s="584"/>
      <c r="X115" s="270"/>
    </row>
    <row r="116" spans="1:37">
      <c r="C116" s="221"/>
      <c r="D116" s="291"/>
      <c r="E116" s="584"/>
      <c r="F116" s="584"/>
      <c r="G116" s="584"/>
      <c r="H116" s="584"/>
      <c r="I116" s="584"/>
      <c r="J116" s="584"/>
      <c r="K116" s="584"/>
      <c r="L116" s="584"/>
      <c r="M116" s="584"/>
      <c r="N116" s="584"/>
      <c r="O116" s="584"/>
      <c r="P116" s="584"/>
      <c r="Q116" s="584"/>
      <c r="R116" s="584"/>
      <c r="S116" s="584"/>
      <c r="T116" s="584"/>
      <c r="U116" s="584"/>
      <c r="V116" s="584"/>
      <c r="W116" s="584"/>
      <c r="X116" s="270"/>
    </row>
    <row r="117" spans="1:37">
      <c r="C117" s="221"/>
      <c r="D117" s="291"/>
      <c r="E117" s="584"/>
      <c r="F117" s="584"/>
      <c r="G117" s="584"/>
      <c r="H117" s="584"/>
      <c r="I117" s="584"/>
      <c r="J117" s="584"/>
      <c r="K117" s="584"/>
      <c r="L117" s="584"/>
      <c r="M117" s="584"/>
      <c r="N117" s="584"/>
      <c r="O117" s="584"/>
      <c r="P117" s="584"/>
      <c r="Q117" s="584"/>
      <c r="R117" s="584"/>
      <c r="S117" s="584"/>
      <c r="T117" s="584"/>
      <c r="U117" s="584"/>
      <c r="V117" s="584"/>
      <c r="W117" s="584"/>
      <c r="X117" s="270"/>
    </row>
    <row r="118" spans="1:37">
      <c r="C118" s="221"/>
      <c r="D118" s="291"/>
      <c r="E118" s="291"/>
      <c r="F118" s="291"/>
      <c r="G118" s="291"/>
      <c r="H118" s="291"/>
      <c r="I118" s="291"/>
      <c r="J118" s="291"/>
      <c r="K118" s="291"/>
      <c r="L118" s="291"/>
      <c r="M118" s="291"/>
      <c r="N118" s="291"/>
      <c r="O118" s="291"/>
      <c r="P118" s="291"/>
      <c r="Q118" s="291"/>
      <c r="R118" s="291"/>
      <c r="S118" s="291"/>
      <c r="T118" s="291"/>
      <c r="U118" s="291"/>
      <c r="V118" s="291"/>
      <c r="W118" s="291"/>
      <c r="X118" s="270"/>
    </row>
    <row r="119" spans="1:37">
      <c r="C119" s="221"/>
      <c r="D119" s="291"/>
      <c r="E119" s="597" t="s">
        <v>246</v>
      </c>
      <c r="F119" s="597"/>
      <c r="G119" s="597"/>
      <c r="H119" s="597"/>
      <c r="I119" s="597"/>
      <c r="J119" s="597"/>
      <c r="K119" s="597"/>
      <c r="L119" s="597"/>
      <c r="M119" s="597"/>
      <c r="N119" s="597"/>
      <c r="O119" s="597"/>
      <c r="P119" s="597"/>
      <c r="Q119" s="597"/>
      <c r="R119" s="597"/>
      <c r="S119" s="597"/>
      <c r="T119" s="597"/>
      <c r="U119" s="597"/>
      <c r="V119" s="597"/>
      <c r="W119" s="597"/>
      <c r="X119" s="270"/>
    </row>
    <row r="120" spans="1:37">
      <c r="C120" s="221"/>
      <c r="D120" s="291"/>
      <c r="E120" s="597"/>
      <c r="F120" s="597"/>
      <c r="G120" s="597"/>
      <c r="H120" s="597"/>
      <c r="I120" s="597"/>
      <c r="J120" s="597"/>
      <c r="K120" s="597"/>
      <c r="L120" s="597"/>
      <c r="M120" s="597"/>
      <c r="N120" s="597"/>
      <c r="O120" s="597"/>
      <c r="P120" s="597"/>
      <c r="Q120" s="597"/>
      <c r="R120" s="597"/>
      <c r="S120" s="597"/>
      <c r="T120" s="597"/>
      <c r="U120" s="597"/>
      <c r="V120" s="597"/>
      <c r="W120" s="597"/>
      <c r="X120" s="270"/>
    </row>
    <row r="121" spans="1:37" ht="15.6">
      <c r="A121" s="1414" t="s">
        <v>132</v>
      </c>
      <c r="B121" s="1414"/>
      <c r="C121" s="1414"/>
      <c r="K121" s="262"/>
      <c r="L121" s="262"/>
      <c r="M121" s="262"/>
      <c r="N121" s="262"/>
      <c r="O121" s="262"/>
      <c r="P121" s="262"/>
      <c r="Q121" s="262"/>
      <c r="R121" s="262"/>
      <c r="S121" s="262"/>
      <c r="T121" s="262"/>
      <c r="U121" s="262"/>
      <c r="V121" s="262"/>
      <c r="W121" s="262"/>
      <c r="X121" s="270"/>
    </row>
    <row r="122" spans="1:37">
      <c r="A122" s="584" t="s">
        <v>979</v>
      </c>
      <c r="B122" s="584"/>
      <c r="C122" s="584"/>
      <c r="D122" s="584"/>
      <c r="E122" s="584"/>
      <c r="F122" s="584"/>
      <c r="G122" s="584"/>
      <c r="H122" s="584"/>
      <c r="I122" s="584"/>
      <c r="J122" s="584"/>
      <c r="K122" s="584"/>
      <c r="L122" s="584"/>
      <c r="M122" s="584"/>
      <c r="N122" s="584"/>
      <c r="O122" s="584"/>
      <c r="P122" s="584"/>
      <c r="Q122" s="584"/>
      <c r="R122" s="584"/>
      <c r="S122" s="584"/>
      <c r="T122" s="584"/>
      <c r="U122" s="584"/>
      <c r="V122" s="584"/>
      <c r="W122" s="584"/>
      <c r="X122" s="270"/>
    </row>
    <row r="123" spans="1:37">
      <c r="A123" s="584"/>
      <c r="B123" s="584"/>
      <c r="C123" s="584"/>
      <c r="D123" s="584"/>
      <c r="E123" s="584"/>
      <c r="F123" s="584"/>
      <c r="G123" s="584"/>
      <c r="H123" s="584"/>
      <c r="I123" s="584"/>
      <c r="J123" s="584"/>
      <c r="K123" s="584"/>
      <c r="L123" s="584"/>
      <c r="M123" s="584"/>
      <c r="N123" s="584"/>
      <c r="O123" s="584"/>
      <c r="P123" s="584"/>
      <c r="Q123" s="584"/>
      <c r="R123" s="584"/>
      <c r="S123" s="584"/>
      <c r="T123" s="584"/>
      <c r="U123" s="584"/>
      <c r="V123" s="584"/>
      <c r="W123" s="584"/>
      <c r="X123" s="270"/>
    </row>
    <row r="124" spans="1:37">
      <c r="A124" s="584"/>
      <c r="B124" s="584"/>
      <c r="C124" s="584"/>
      <c r="D124" s="584"/>
      <c r="E124" s="584"/>
      <c r="F124" s="584"/>
      <c r="G124" s="584"/>
      <c r="H124" s="584"/>
      <c r="I124" s="584"/>
      <c r="J124" s="584"/>
      <c r="K124" s="584"/>
      <c r="L124" s="584"/>
      <c r="M124" s="584"/>
      <c r="N124" s="584"/>
      <c r="O124" s="584"/>
      <c r="P124" s="584"/>
      <c r="Q124" s="584"/>
      <c r="R124" s="584"/>
      <c r="S124" s="584"/>
      <c r="T124" s="584"/>
      <c r="U124" s="584"/>
      <c r="V124" s="584"/>
      <c r="W124" s="584"/>
    </row>
    <row r="125" spans="1:37" s="287" customFormat="1" ht="5.25" customHeight="1">
      <c r="A125" s="257"/>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86"/>
      <c r="AF125" s="209"/>
      <c r="AG125" s="209"/>
      <c r="AH125" s="209"/>
      <c r="AI125" s="209"/>
      <c r="AJ125" s="209"/>
      <c r="AK125" s="209"/>
    </row>
    <row r="126" spans="1:37">
      <c r="D126" s="592" t="s">
        <v>302</v>
      </c>
      <c r="E126" s="602"/>
      <c r="F126" s="602"/>
      <c r="G126" s="602"/>
      <c r="H126" s="602"/>
      <c r="I126" s="602"/>
      <c r="J126" s="602"/>
      <c r="K126" s="602"/>
      <c r="L126" s="602"/>
      <c r="M126" s="602"/>
      <c r="N126" s="602"/>
      <c r="O126" s="602"/>
      <c r="P126" s="602"/>
      <c r="Q126" s="602"/>
      <c r="R126" s="602"/>
      <c r="S126" s="602"/>
      <c r="T126" s="602"/>
      <c r="U126" s="602"/>
      <c r="V126" s="602"/>
      <c r="W126" s="602"/>
      <c r="X126" s="1361"/>
      <c r="Y126" s="1361"/>
      <c r="Z126" s="1361"/>
    </row>
    <row r="127" spans="1:37" ht="3" customHeight="1">
      <c r="D127" s="592"/>
      <c r="E127" s="602"/>
      <c r="F127" s="602"/>
      <c r="G127" s="602"/>
      <c r="H127" s="602"/>
      <c r="I127" s="602"/>
      <c r="J127" s="602"/>
      <c r="K127" s="602"/>
      <c r="L127" s="602"/>
      <c r="M127" s="602"/>
      <c r="N127" s="602"/>
      <c r="O127" s="602"/>
      <c r="P127" s="602"/>
      <c r="Q127" s="602"/>
      <c r="R127" s="602"/>
      <c r="S127" s="602"/>
      <c r="T127" s="602"/>
      <c r="U127" s="602"/>
      <c r="V127" s="602"/>
      <c r="W127" s="602"/>
      <c r="AC127" s="289"/>
      <c r="AD127" s="289"/>
      <c r="AE127" s="289"/>
      <c r="AF127" s="287"/>
      <c r="AJ127" s="287"/>
      <c r="AK127" s="287"/>
    </row>
    <row r="128" spans="1:37">
      <c r="D128" s="592"/>
      <c r="E128" s="602"/>
      <c r="F128" s="602"/>
      <c r="G128" s="602"/>
      <c r="H128" s="602"/>
      <c r="I128" s="602"/>
      <c r="J128" s="602"/>
      <c r="K128" s="602"/>
      <c r="L128" s="602"/>
      <c r="M128" s="602"/>
      <c r="N128" s="602"/>
      <c r="O128" s="602"/>
      <c r="P128" s="602"/>
      <c r="Q128" s="602"/>
      <c r="R128" s="602"/>
      <c r="S128" s="602"/>
      <c r="T128" s="602"/>
      <c r="U128" s="602"/>
      <c r="V128" s="602"/>
      <c r="W128" s="602"/>
      <c r="AC128" s="289"/>
      <c r="AD128" s="289"/>
      <c r="AE128" s="289"/>
      <c r="AG128" s="287"/>
      <c r="AH128" s="287"/>
      <c r="AI128" s="287"/>
    </row>
    <row r="129" spans="1:37">
      <c r="D129" s="602"/>
      <c r="E129" s="602"/>
      <c r="F129" s="602"/>
      <c r="G129" s="602"/>
      <c r="H129" s="602"/>
      <c r="I129" s="602"/>
      <c r="J129" s="602"/>
      <c r="K129" s="602"/>
      <c r="L129" s="602"/>
      <c r="M129" s="602"/>
      <c r="N129" s="602"/>
      <c r="O129" s="602"/>
      <c r="P129" s="602"/>
      <c r="Q129" s="602"/>
      <c r="R129" s="602"/>
      <c r="S129" s="602"/>
      <c r="T129" s="602"/>
      <c r="U129" s="602"/>
      <c r="V129" s="602"/>
      <c r="W129" s="602"/>
      <c r="AC129" s="289"/>
      <c r="AD129" s="289"/>
      <c r="AE129" s="289"/>
      <c r="AF129" s="289"/>
      <c r="AJ129" s="289"/>
    </row>
    <row r="130" spans="1:37" ht="24" customHeight="1">
      <c r="D130" s="602"/>
      <c r="E130" s="602"/>
      <c r="F130" s="602"/>
      <c r="G130" s="602"/>
      <c r="H130" s="602"/>
      <c r="I130" s="602"/>
      <c r="J130" s="602"/>
      <c r="K130" s="602"/>
      <c r="L130" s="602"/>
      <c r="M130" s="602"/>
      <c r="N130" s="602"/>
      <c r="O130" s="602"/>
      <c r="P130" s="602"/>
      <c r="Q130" s="602"/>
      <c r="R130" s="602"/>
      <c r="S130" s="602"/>
      <c r="T130" s="602"/>
      <c r="U130" s="602"/>
      <c r="V130" s="602"/>
      <c r="W130" s="602"/>
      <c r="AC130" s="289"/>
      <c r="AD130" s="289"/>
      <c r="AE130" s="289"/>
      <c r="AF130" s="289"/>
      <c r="AG130" s="289"/>
      <c r="AH130" s="289"/>
      <c r="AI130" s="289"/>
      <c r="AJ130" s="289"/>
    </row>
    <row r="131" spans="1:37" ht="2.25" customHeight="1">
      <c r="D131" s="263"/>
      <c r="E131" s="263"/>
      <c r="F131" s="263"/>
      <c r="G131" s="263"/>
      <c r="H131" s="263"/>
      <c r="I131" s="263"/>
      <c r="J131" s="263"/>
      <c r="K131" s="263"/>
      <c r="L131" s="263"/>
      <c r="M131" s="263"/>
      <c r="N131" s="263"/>
      <c r="O131" s="263"/>
      <c r="P131" s="263"/>
      <c r="Q131" s="263"/>
      <c r="R131" s="263"/>
      <c r="S131" s="263"/>
      <c r="T131" s="263"/>
      <c r="U131" s="263"/>
      <c r="V131" s="263"/>
      <c r="W131" s="263"/>
      <c r="AC131" s="289"/>
      <c r="AD131" s="289"/>
      <c r="AE131" s="289"/>
      <c r="AF131" s="289"/>
      <c r="AG131" s="289"/>
      <c r="AH131" s="289"/>
      <c r="AI131" s="289"/>
      <c r="AJ131" s="289"/>
    </row>
    <row r="132" spans="1:37" ht="12.75" customHeight="1">
      <c r="D132" s="592" t="s">
        <v>247</v>
      </c>
      <c r="E132" s="602"/>
      <c r="F132" s="602"/>
      <c r="G132" s="602"/>
      <c r="H132" s="602"/>
      <c r="I132" s="602"/>
      <c r="J132" s="602"/>
      <c r="K132" s="602"/>
      <c r="L132" s="602"/>
      <c r="M132" s="602"/>
      <c r="N132" s="602"/>
      <c r="O132" s="602"/>
      <c r="P132" s="602"/>
      <c r="Q132" s="602"/>
      <c r="R132" s="602"/>
      <c r="S132" s="602"/>
      <c r="T132" s="602"/>
      <c r="U132" s="602"/>
      <c r="V132" s="602"/>
      <c r="W132" s="602"/>
      <c r="AC132" s="289"/>
      <c r="AD132" s="289"/>
      <c r="AE132" s="289"/>
      <c r="AF132" s="289"/>
      <c r="AG132" s="289"/>
      <c r="AH132" s="289"/>
      <c r="AI132" s="289"/>
      <c r="AJ132" s="289"/>
    </row>
    <row r="133" spans="1:37">
      <c r="D133" s="602"/>
      <c r="E133" s="602"/>
      <c r="F133" s="602"/>
      <c r="G133" s="602"/>
      <c r="H133" s="602"/>
      <c r="I133" s="602"/>
      <c r="J133" s="602"/>
      <c r="K133" s="602"/>
      <c r="L133" s="602"/>
      <c r="M133" s="602"/>
      <c r="N133" s="602"/>
      <c r="O133" s="602"/>
      <c r="P133" s="602"/>
      <c r="Q133" s="602"/>
      <c r="R133" s="602"/>
      <c r="S133" s="602"/>
      <c r="T133" s="602"/>
      <c r="U133" s="602"/>
      <c r="V133" s="602"/>
      <c r="W133" s="602"/>
      <c r="AC133" s="289"/>
      <c r="AD133" s="289"/>
      <c r="AE133" s="289"/>
      <c r="AF133" s="289"/>
      <c r="AG133" s="289"/>
      <c r="AH133" s="289"/>
      <c r="AI133" s="289"/>
      <c r="AJ133" s="289"/>
    </row>
    <row r="134" spans="1:37" ht="16.5" customHeight="1">
      <c r="D134" s="602"/>
      <c r="E134" s="602"/>
      <c r="F134" s="602"/>
      <c r="G134" s="602"/>
      <c r="H134" s="602"/>
      <c r="I134" s="602"/>
      <c r="J134" s="602"/>
      <c r="K134" s="602"/>
      <c r="L134" s="602"/>
      <c r="M134" s="602"/>
      <c r="N134" s="602"/>
      <c r="O134" s="602"/>
      <c r="P134" s="602"/>
      <c r="Q134" s="602"/>
      <c r="R134" s="602"/>
      <c r="S134" s="602"/>
      <c r="T134" s="602"/>
      <c r="U134" s="602"/>
      <c r="V134" s="602"/>
      <c r="W134" s="602"/>
      <c r="AC134" s="289"/>
      <c r="AD134" s="289"/>
      <c r="AE134" s="289"/>
      <c r="AF134" s="289"/>
      <c r="AG134" s="289"/>
      <c r="AH134" s="289"/>
      <c r="AI134" s="289"/>
      <c r="AJ134" s="289"/>
    </row>
    <row r="135" spans="1:37" ht="7.5" customHeight="1">
      <c r="D135" s="602"/>
      <c r="E135" s="602"/>
      <c r="F135" s="602"/>
      <c r="G135" s="602"/>
      <c r="H135" s="602"/>
      <c r="I135" s="602"/>
      <c r="J135" s="602"/>
      <c r="K135" s="602"/>
      <c r="L135" s="602"/>
      <c r="M135" s="602"/>
      <c r="N135" s="602"/>
      <c r="O135" s="602"/>
      <c r="P135" s="602"/>
      <c r="Q135" s="602"/>
      <c r="R135" s="602"/>
      <c r="S135" s="602"/>
      <c r="T135" s="602"/>
      <c r="U135" s="602"/>
      <c r="V135" s="602"/>
      <c r="W135" s="602"/>
      <c r="AC135" s="292"/>
      <c r="AD135" s="292"/>
      <c r="AE135" s="292"/>
      <c r="AF135" s="289"/>
      <c r="AG135" s="289"/>
      <c r="AH135" s="289"/>
      <c r="AI135" s="289"/>
      <c r="AJ135" s="289"/>
    </row>
    <row r="136" spans="1:37" s="287" customFormat="1" ht="12.75" customHeight="1">
      <c r="A136" s="209"/>
      <c r="B136" s="209"/>
      <c r="C136" s="209"/>
      <c r="D136" s="602"/>
      <c r="E136" s="602"/>
      <c r="F136" s="602"/>
      <c r="G136" s="602"/>
      <c r="H136" s="602"/>
      <c r="I136" s="602"/>
      <c r="J136" s="602"/>
      <c r="K136" s="602"/>
      <c r="L136" s="602"/>
      <c r="M136" s="602"/>
      <c r="N136" s="602"/>
      <c r="O136" s="602"/>
      <c r="P136" s="602"/>
      <c r="Q136" s="602"/>
      <c r="R136" s="602"/>
      <c r="S136" s="602"/>
      <c r="T136" s="602"/>
      <c r="U136" s="602"/>
      <c r="V136" s="602"/>
      <c r="W136" s="602"/>
      <c r="X136" s="291"/>
      <c r="Y136" s="291"/>
      <c r="AB136" s="209"/>
      <c r="AC136" s="292"/>
      <c r="AD136" s="292"/>
      <c r="AE136" s="292"/>
      <c r="AF136" s="289"/>
      <c r="AG136" s="289"/>
      <c r="AH136" s="289"/>
      <c r="AI136" s="289"/>
      <c r="AJ136" s="289"/>
      <c r="AK136" s="209"/>
    </row>
    <row r="137" spans="1:37" s="287" customFormat="1" ht="17.25" customHeight="1">
      <c r="A137" s="209"/>
      <c r="B137" s="209"/>
      <c r="C137" s="209"/>
      <c r="D137" s="602"/>
      <c r="E137" s="602"/>
      <c r="F137" s="602"/>
      <c r="G137" s="602"/>
      <c r="H137" s="602"/>
      <c r="I137" s="602"/>
      <c r="J137" s="602"/>
      <c r="K137" s="602"/>
      <c r="L137" s="602"/>
      <c r="M137" s="602"/>
      <c r="N137" s="602"/>
      <c r="O137" s="602"/>
      <c r="P137" s="602"/>
      <c r="Q137" s="602"/>
      <c r="R137" s="602"/>
      <c r="S137" s="602"/>
      <c r="T137" s="602"/>
      <c r="U137" s="602"/>
      <c r="V137" s="602"/>
      <c r="W137" s="602"/>
      <c r="X137" s="291"/>
      <c r="Y137" s="291"/>
      <c r="AB137" s="209"/>
      <c r="AC137" s="292"/>
      <c r="AD137" s="292"/>
      <c r="AE137" s="292"/>
      <c r="AF137" s="292"/>
      <c r="AG137" s="289"/>
      <c r="AH137" s="289"/>
      <c r="AI137" s="289"/>
      <c r="AJ137" s="292"/>
      <c r="AK137" s="292"/>
    </row>
    <row r="138" spans="1:37">
      <c r="D138" s="602"/>
      <c r="E138" s="602"/>
      <c r="F138" s="602"/>
      <c r="G138" s="602"/>
      <c r="H138" s="602"/>
      <c r="I138" s="602"/>
      <c r="J138" s="602"/>
      <c r="K138" s="602"/>
      <c r="L138" s="602"/>
      <c r="M138" s="602"/>
      <c r="N138" s="602"/>
      <c r="O138" s="602"/>
      <c r="P138" s="602"/>
      <c r="Q138" s="602"/>
      <c r="R138" s="602"/>
      <c r="S138" s="602"/>
      <c r="T138" s="602"/>
      <c r="U138" s="602"/>
      <c r="V138" s="602"/>
      <c r="W138" s="602"/>
      <c r="AC138" s="292"/>
      <c r="AD138" s="292"/>
      <c r="AE138" s="292"/>
      <c r="AF138" s="292"/>
      <c r="AG138" s="292"/>
      <c r="AH138" s="292"/>
      <c r="AI138" s="292"/>
      <c r="AJ138" s="292"/>
      <c r="AK138" s="292"/>
    </row>
    <row r="139" spans="1:37" ht="12.75" customHeight="1">
      <c r="D139" s="602"/>
      <c r="E139" s="602"/>
      <c r="F139" s="602"/>
      <c r="G139" s="602"/>
      <c r="H139" s="602"/>
      <c r="I139" s="602"/>
      <c r="J139" s="602"/>
      <c r="K139" s="602"/>
      <c r="L139" s="602"/>
      <c r="M139" s="602"/>
      <c r="N139" s="602"/>
      <c r="O139" s="602"/>
      <c r="P139" s="602"/>
      <c r="Q139" s="602"/>
      <c r="R139" s="602"/>
      <c r="S139" s="602"/>
      <c r="T139" s="602"/>
      <c r="U139" s="602"/>
      <c r="V139" s="602"/>
      <c r="W139" s="602"/>
      <c r="AC139" s="292"/>
      <c r="AD139" s="292"/>
      <c r="AE139" s="292"/>
      <c r="AF139" s="292"/>
      <c r="AG139" s="292"/>
      <c r="AH139" s="292"/>
      <c r="AI139" s="292"/>
      <c r="AJ139" s="292"/>
      <c r="AK139" s="292"/>
    </row>
    <row r="140" spans="1:37" ht="12.75" customHeight="1">
      <c r="D140" s="602"/>
      <c r="E140" s="602"/>
      <c r="F140" s="602"/>
      <c r="G140" s="602"/>
      <c r="H140" s="602"/>
      <c r="I140" s="602"/>
      <c r="J140" s="602"/>
      <c r="K140" s="602"/>
      <c r="L140" s="602"/>
      <c r="M140" s="602"/>
      <c r="N140" s="602"/>
      <c r="O140" s="602"/>
      <c r="P140" s="602"/>
      <c r="Q140" s="602"/>
      <c r="R140" s="602"/>
      <c r="S140" s="602"/>
      <c r="T140" s="602"/>
      <c r="U140" s="602"/>
      <c r="V140" s="602"/>
      <c r="W140" s="602"/>
      <c r="AC140" s="292"/>
      <c r="AD140" s="292"/>
      <c r="AE140" s="292"/>
      <c r="AF140" s="292"/>
      <c r="AG140" s="292"/>
      <c r="AH140" s="292"/>
      <c r="AI140" s="292"/>
      <c r="AJ140" s="292"/>
      <c r="AK140" s="292"/>
    </row>
    <row r="141" spans="1:37">
      <c r="D141" s="597" t="s">
        <v>686</v>
      </c>
      <c r="E141" s="597"/>
      <c r="F141" s="597"/>
      <c r="G141" s="597"/>
      <c r="H141" s="597"/>
      <c r="I141" s="597"/>
      <c r="J141" s="597"/>
      <c r="K141" s="597"/>
      <c r="L141" s="597"/>
      <c r="M141" s="597"/>
      <c r="N141" s="597"/>
      <c r="O141" s="597"/>
      <c r="P141" s="597"/>
      <c r="Q141" s="597"/>
      <c r="R141" s="597"/>
      <c r="S141" s="597"/>
      <c r="T141" s="597"/>
      <c r="U141" s="597"/>
      <c r="V141" s="597"/>
      <c r="W141" s="597"/>
      <c r="AC141" s="292"/>
      <c r="AD141" s="292"/>
      <c r="AE141" s="292"/>
      <c r="AF141" s="292"/>
      <c r="AG141" s="292"/>
      <c r="AH141" s="292"/>
      <c r="AI141" s="292"/>
      <c r="AJ141" s="292"/>
      <c r="AK141" s="292"/>
    </row>
    <row r="142" spans="1:37" ht="6.75" customHeight="1">
      <c r="D142" s="597"/>
      <c r="E142" s="597"/>
      <c r="F142" s="597"/>
      <c r="G142" s="597"/>
      <c r="H142" s="597"/>
      <c r="I142" s="597"/>
      <c r="J142" s="597"/>
      <c r="K142" s="597"/>
      <c r="L142" s="597"/>
      <c r="M142" s="597"/>
      <c r="N142" s="597"/>
      <c r="O142" s="597"/>
      <c r="P142" s="597"/>
      <c r="Q142" s="597"/>
      <c r="R142" s="597"/>
      <c r="S142" s="597"/>
      <c r="T142" s="597"/>
      <c r="U142" s="597"/>
      <c r="V142" s="597"/>
      <c r="W142" s="597"/>
      <c r="AB142" s="278"/>
      <c r="AC142" s="292"/>
      <c r="AD142" s="292"/>
      <c r="AE142" s="292"/>
      <c r="AF142" s="292"/>
      <c r="AG142" s="292"/>
      <c r="AH142" s="292"/>
      <c r="AI142" s="292"/>
      <c r="AJ142" s="292"/>
      <c r="AK142" s="292"/>
    </row>
    <row r="143" spans="1:37">
      <c r="D143" s="597"/>
      <c r="E143" s="597"/>
      <c r="F143" s="597"/>
      <c r="G143" s="597"/>
      <c r="H143" s="597"/>
      <c r="I143" s="597"/>
      <c r="J143" s="597"/>
      <c r="K143" s="597"/>
      <c r="L143" s="597"/>
      <c r="M143" s="597"/>
      <c r="N143" s="597"/>
      <c r="O143" s="597"/>
      <c r="P143" s="597"/>
      <c r="Q143" s="597"/>
      <c r="R143" s="597"/>
      <c r="S143" s="597"/>
      <c r="T143" s="597"/>
      <c r="U143" s="597"/>
      <c r="V143" s="597"/>
      <c r="W143" s="597"/>
      <c r="AB143" s="287"/>
      <c r="AC143" s="292"/>
      <c r="AD143" s="292"/>
      <c r="AE143" s="292"/>
      <c r="AF143" s="292"/>
      <c r="AG143" s="292"/>
      <c r="AH143" s="292"/>
      <c r="AI143" s="292"/>
      <c r="AJ143" s="292"/>
      <c r="AK143" s="292"/>
    </row>
    <row r="144" spans="1:37">
      <c r="D144" s="597"/>
      <c r="E144" s="597"/>
      <c r="F144" s="597"/>
      <c r="G144" s="597"/>
      <c r="H144" s="597"/>
      <c r="I144" s="597"/>
      <c r="J144" s="597"/>
      <c r="K144" s="597"/>
      <c r="L144" s="597"/>
      <c r="M144" s="597"/>
      <c r="N144" s="597"/>
      <c r="O144" s="597"/>
      <c r="P144" s="597"/>
      <c r="Q144" s="597"/>
      <c r="R144" s="597"/>
      <c r="S144" s="597"/>
      <c r="T144" s="597"/>
      <c r="U144" s="597"/>
      <c r="V144" s="597"/>
      <c r="W144" s="597"/>
      <c r="AB144" s="287"/>
      <c r="AC144" s="292"/>
      <c r="AD144" s="292"/>
      <c r="AE144" s="292"/>
      <c r="AF144" s="292"/>
      <c r="AG144" s="292"/>
      <c r="AH144" s="292"/>
      <c r="AI144" s="292"/>
      <c r="AJ144" s="292"/>
      <c r="AK144" s="292"/>
    </row>
    <row r="145" spans="1:37">
      <c r="D145" s="597"/>
      <c r="E145" s="597"/>
      <c r="F145" s="597"/>
      <c r="G145" s="597"/>
      <c r="H145" s="597"/>
      <c r="I145" s="597"/>
      <c r="J145" s="597"/>
      <c r="K145" s="597"/>
      <c r="L145" s="597"/>
      <c r="M145" s="597"/>
      <c r="N145" s="597"/>
      <c r="O145" s="597"/>
      <c r="P145" s="597"/>
      <c r="Q145" s="597"/>
      <c r="R145" s="597"/>
      <c r="S145" s="597"/>
      <c r="T145" s="597"/>
      <c r="U145" s="597"/>
      <c r="V145" s="597"/>
      <c r="W145" s="597"/>
      <c r="AC145" s="292"/>
      <c r="AD145" s="292"/>
      <c r="AE145" s="292"/>
      <c r="AF145" s="292"/>
      <c r="AG145" s="292"/>
      <c r="AH145" s="292"/>
      <c r="AI145" s="292"/>
      <c r="AJ145" s="292"/>
      <c r="AK145" s="292"/>
    </row>
    <row r="146" spans="1:37">
      <c r="D146" s="597"/>
      <c r="E146" s="597"/>
      <c r="F146" s="597"/>
      <c r="G146" s="597"/>
      <c r="H146" s="597"/>
      <c r="I146" s="597"/>
      <c r="J146" s="597"/>
      <c r="K146" s="597"/>
      <c r="L146" s="597"/>
      <c r="M146" s="597"/>
      <c r="N146" s="597"/>
      <c r="O146" s="597"/>
      <c r="P146" s="597"/>
      <c r="Q146" s="597"/>
      <c r="R146" s="597"/>
      <c r="S146" s="597"/>
      <c r="T146" s="597"/>
      <c r="U146" s="597"/>
      <c r="V146" s="597"/>
      <c r="W146" s="597"/>
      <c r="AC146" s="292"/>
      <c r="AD146" s="292"/>
      <c r="AE146" s="292"/>
      <c r="AF146" s="292"/>
      <c r="AG146" s="292"/>
      <c r="AH146" s="292"/>
      <c r="AI146" s="292"/>
      <c r="AJ146" s="292"/>
      <c r="AK146" s="292"/>
    </row>
    <row r="147" spans="1:37" ht="14.25" customHeight="1">
      <c r="D147" s="597"/>
      <c r="E147" s="597"/>
      <c r="F147" s="597"/>
      <c r="G147" s="597"/>
      <c r="H147" s="597"/>
      <c r="I147" s="597"/>
      <c r="J147" s="597"/>
      <c r="K147" s="597"/>
      <c r="L147" s="597"/>
      <c r="M147" s="597"/>
      <c r="N147" s="597"/>
      <c r="O147" s="597"/>
      <c r="P147" s="597"/>
      <c r="Q147" s="597"/>
      <c r="R147" s="597"/>
      <c r="S147" s="597"/>
      <c r="T147" s="597"/>
      <c r="U147" s="597"/>
      <c r="V147" s="597"/>
      <c r="W147" s="597"/>
      <c r="AC147" s="292"/>
      <c r="AD147" s="292"/>
      <c r="AE147" s="292"/>
      <c r="AF147" s="292"/>
      <c r="AG147" s="292"/>
      <c r="AH147" s="292"/>
      <c r="AI147" s="292"/>
      <c r="AJ147" s="292"/>
      <c r="AK147" s="292"/>
    </row>
    <row r="148" spans="1:37" ht="6" customHeight="1">
      <c r="D148" s="597"/>
      <c r="E148" s="597"/>
      <c r="F148" s="597"/>
      <c r="G148" s="597"/>
      <c r="H148" s="597"/>
      <c r="I148" s="597"/>
      <c r="J148" s="597"/>
      <c r="K148" s="597"/>
      <c r="L148" s="597"/>
      <c r="M148" s="597"/>
      <c r="N148" s="597"/>
      <c r="O148" s="597"/>
      <c r="P148" s="597"/>
      <c r="Q148" s="597"/>
      <c r="R148" s="597"/>
      <c r="S148" s="597"/>
      <c r="T148" s="597"/>
      <c r="U148" s="597"/>
      <c r="V148" s="597"/>
      <c r="W148" s="597"/>
      <c r="AC148" s="292"/>
      <c r="AD148" s="292"/>
      <c r="AE148" s="292"/>
      <c r="AF148" s="292"/>
      <c r="AG148" s="292"/>
      <c r="AH148" s="292"/>
      <c r="AI148" s="292"/>
      <c r="AJ148" s="292"/>
      <c r="AK148" s="292"/>
    </row>
    <row r="149" spans="1:37">
      <c r="D149" s="597"/>
      <c r="E149" s="597"/>
      <c r="F149" s="597"/>
      <c r="G149" s="597"/>
      <c r="H149" s="597"/>
      <c r="I149" s="597"/>
      <c r="J149" s="597"/>
      <c r="K149" s="597"/>
      <c r="L149" s="597"/>
      <c r="M149" s="597"/>
      <c r="N149" s="597"/>
      <c r="O149" s="597"/>
      <c r="P149" s="597"/>
      <c r="Q149" s="597"/>
      <c r="R149" s="597"/>
      <c r="S149" s="597"/>
      <c r="T149" s="597"/>
      <c r="U149" s="597"/>
      <c r="V149" s="597"/>
      <c r="W149" s="597"/>
      <c r="AC149" s="292"/>
      <c r="AD149" s="292"/>
      <c r="AE149" s="292"/>
      <c r="AF149" s="292"/>
      <c r="AG149" s="292"/>
      <c r="AH149" s="292"/>
      <c r="AI149" s="292"/>
      <c r="AJ149" s="292"/>
      <c r="AK149" s="292"/>
    </row>
    <row r="150" spans="1:37">
      <c r="A150" s="264"/>
      <c r="B150" s="262"/>
      <c r="C150" s="262"/>
      <c r="D150" s="597"/>
      <c r="E150" s="597"/>
      <c r="F150" s="597"/>
      <c r="G150" s="597"/>
      <c r="H150" s="597"/>
      <c r="I150" s="597"/>
      <c r="J150" s="597"/>
      <c r="K150" s="597"/>
      <c r="L150" s="597"/>
      <c r="M150" s="597"/>
      <c r="N150" s="597"/>
      <c r="O150" s="597"/>
      <c r="P150" s="597"/>
      <c r="Q150" s="597"/>
      <c r="R150" s="597"/>
      <c r="S150" s="597"/>
      <c r="T150" s="597"/>
      <c r="U150" s="597"/>
      <c r="V150" s="597"/>
      <c r="W150" s="597"/>
      <c r="AC150" s="292"/>
      <c r="AD150" s="292"/>
      <c r="AE150" s="292"/>
      <c r="AF150" s="292"/>
      <c r="AG150" s="292"/>
      <c r="AH150" s="292"/>
      <c r="AI150" s="292"/>
      <c r="AJ150" s="292"/>
      <c r="AK150" s="292"/>
    </row>
    <row r="151" spans="1:37" ht="29.25" customHeight="1">
      <c r="A151" s="264"/>
      <c r="B151" s="262"/>
      <c r="C151" s="262"/>
      <c r="D151" s="597"/>
      <c r="E151" s="597"/>
      <c r="F151" s="597"/>
      <c r="G151" s="597"/>
      <c r="H151" s="597"/>
      <c r="I151" s="597"/>
      <c r="J151" s="597"/>
      <c r="K151" s="597"/>
      <c r="L151" s="597"/>
      <c r="M151" s="597"/>
      <c r="N151" s="597"/>
      <c r="O151" s="597"/>
      <c r="P151" s="597"/>
      <c r="Q151" s="597"/>
      <c r="R151" s="597"/>
      <c r="S151" s="597"/>
      <c r="T151" s="597"/>
      <c r="U151" s="597"/>
      <c r="V151" s="597"/>
      <c r="W151" s="597"/>
      <c r="AC151" s="292"/>
      <c r="AD151" s="292"/>
      <c r="AE151" s="292"/>
      <c r="AF151" s="292"/>
      <c r="AG151" s="292"/>
      <c r="AH151" s="292"/>
      <c r="AI151" s="292"/>
      <c r="AJ151" s="292"/>
      <c r="AK151" s="292"/>
    </row>
    <row r="152" spans="1:37">
      <c r="D152" s="597" t="s">
        <v>836</v>
      </c>
      <c r="E152" s="584"/>
      <c r="F152" s="584"/>
      <c r="G152" s="584"/>
      <c r="H152" s="584"/>
      <c r="I152" s="584"/>
      <c r="J152" s="584"/>
      <c r="K152" s="584"/>
      <c r="L152" s="584"/>
      <c r="M152" s="584"/>
      <c r="N152" s="584"/>
      <c r="O152" s="584"/>
      <c r="P152" s="584"/>
      <c r="Q152" s="584"/>
      <c r="R152" s="584"/>
      <c r="S152" s="584"/>
      <c r="T152" s="584"/>
      <c r="U152" s="584"/>
      <c r="V152" s="584"/>
      <c r="W152" s="584"/>
      <c r="AC152" s="292"/>
      <c r="AD152" s="292"/>
      <c r="AE152" s="292"/>
      <c r="AF152" s="292"/>
      <c r="AG152" s="292"/>
      <c r="AH152" s="292"/>
      <c r="AI152" s="292"/>
      <c r="AJ152" s="292"/>
      <c r="AK152" s="292"/>
    </row>
    <row r="153" spans="1:37">
      <c r="D153" s="584"/>
      <c r="E153" s="584"/>
      <c r="F153" s="584"/>
      <c r="G153" s="584"/>
      <c r="H153" s="584"/>
      <c r="I153" s="584"/>
      <c r="J153" s="584"/>
      <c r="K153" s="584"/>
      <c r="L153" s="584"/>
      <c r="M153" s="584"/>
      <c r="N153" s="584"/>
      <c r="O153" s="584"/>
      <c r="P153" s="584"/>
      <c r="Q153" s="584"/>
      <c r="R153" s="584"/>
      <c r="S153" s="584"/>
      <c r="T153" s="584"/>
      <c r="U153" s="584"/>
      <c r="V153" s="584"/>
      <c r="W153" s="584"/>
      <c r="AB153" s="278"/>
      <c r="AC153" s="292"/>
      <c r="AD153" s="292"/>
      <c r="AE153" s="292"/>
      <c r="AF153" s="292"/>
      <c r="AG153" s="292"/>
      <c r="AH153" s="292"/>
      <c r="AI153" s="292"/>
      <c r="AJ153" s="292"/>
      <c r="AK153" s="292"/>
    </row>
    <row r="154" spans="1:37">
      <c r="D154" s="584"/>
      <c r="E154" s="584"/>
      <c r="F154" s="584"/>
      <c r="G154" s="584"/>
      <c r="H154" s="584"/>
      <c r="I154" s="584"/>
      <c r="J154" s="584"/>
      <c r="K154" s="584"/>
      <c r="L154" s="584"/>
      <c r="M154" s="584"/>
      <c r="N154" s="584"/>
      <c r="O154" s="584"/>
      <c r="P154" s="584"/>
      <c r="Q154" s="584"/>
      <c r="R154" s="584"/>
      <c r="S154" s="584"/>
      <c r="T154" s="584"/>
      <c r="U154" s="584"/>
      <c r="V154" s="584"/>
      <c r="W154" s="584"/>
      <c r="AC154" s="292"/>
      <c r="AD154" s="292"/>
      <c r="AE154" s="292"/>
      <c r="AF154" s="292"/>
      <c r="AG154" s="292"/>
      <c r="AH154" s="292"/>
      <c r="AI154" s="292"/>
      <c r="AJ154" s="292"/>
      <c r="AK154" s="292"/>
    </row>
    <row r="155" spans="1:37">
      <c r="D155" s="584"/>
      <c r="E155" s="584"/>
      <c r="F155" s="584"/>
      <c r="G155" s="584"/>
      <c r="H155" s="584"/>
      <c r="I155" s="584"/>
      <c r="J155" s="584"/>
      <c r="K155" s="584"/>
      <c r="L155" s="584"/>
      <c r="M155" s="584"/>
      <c r="N155" s="584"/>
      <c r="O155" s="584"/>
      <c r="P155" s="584"/>
      <c r="Q155" s="584"/>
      <c r="R155" s="584"/>
      <c r="S155" s="584"/>
      <c r="T155" s="584"/>
      <c r="U155" s="584"/>
      <c r="V155" s="584"/>
      <c r="W155" s="584"/>
      <c r="AC155" s="292"/>
      <c r="AD155" s="292"/>
      <c r="AE155" s="292"/>
      <c r="AF155" s="292"/>
      <c r="AG155" s="292"/>
      <c r="AH155" s="292"/>
      <c r="AI155" s="292"/>
      <c r="AJ155" s="292"/>
      <c r="AK155" s="292"/>
    </row>
    <row r="156" spans="1:37">
      <c r="D156" s="584"/>
      <c r="E156" s="584"/>
      <c r="F156" s="584"/>
      <c r="G156" s="584"/>
      <c r="H156" s="584"/>
      <c r="I156" s="584"/>
      <c r="J156" s="584"/>
      <c r="K156" s="584"/>
      <c r="L156" s="584"/>
      <c r="M156" s="584"/>
      <c r="N156" s="584"/>
      <c r="O156" s="584"/>
      <c r="P156" s="584"/>
      <c r="Q156" s="584"/>
      <c r="R156" s="584"/>
      <c r="S156" s="584"/>
      <c r="T156" s="584"/>
      <c r="U156" s="584"/>
      <c r="V156" s="584"/>
      <c r="W156" s="584"/>
      <c r="AC156" s="292"/>
      <c r="AD156" s="292"/>
      <c r="AE156" s="292"/>
      <c r="AF156" s="292"/>
      <c r="AG156" s="292"/>
      <c r="AH156" s="292"/>
      <c r="AI156" s="292"/>
      <c r="AJ156" s="292"/>
      <c r="AK156" s="292"/>
    </row>
    <row r="157" spans="1:37" ht="17.25" customHeight="1">
      <c r="D157" s="584"/>
      <c r="E157" s="584"/>
      <c r="F157" s="584"/>
      <c r="G157" s="584"/>
      <c r="H157" s="584"/>
      <c r="I157" s="584"/>
      <c r="J157" s="584"/>
      <c r="K157" s="584"/>
      <c r="L157" s="584"/>
      <c r="M157" s="584"/>
      <c r="N157" s="584"/>
      <c r="O157" s="584"/>
      <c r="P157" s="584"/>
      <c r="Q157" s="584"/>
      <c r="R157" s="584"/>
      <c r="S157" s="584"/>
      <c r="T157" s="584"/>
      <c r="U157" s="584"/>
      <c r="V157" s="584"/>
      <c r="W157" s="584"/>
      <c r="AC157" s="292"/>
      <c r="AD157" s="292"/>
      <c r="AE157" s="292"/>
      <c r="AF157" s="292"/>
      <c r="AG157" s="292"/>
      <c r="AH157" s="292"/>
      <c r="AI157" s="292"/>
      <c r="AJ157" s="292"/>
      <c r="AK157" s="292"/>
    </row>
    <row r="158" spans="1:37" ht="12.75" customHeight="1">
      <c r="D158" s="584"/>
      <c r="E158" s="584"/>
      <c r="F158" s="584"/>
      <c r="G158" s="584"/>
      <c r="H158" s="584"/>
      <c r="I158" s="584"/>
      <c r="J158" s="584"/>
      <c r="K158" s="584"/>
      <c r="L158" s="584"/>
      <c r="M158" s="584"/>
      <c r="N158" s="584"/>
      <c r="O158" s="584"/>
      <c r="P158" s="584"/>
      <c r="Q158" s="584"/>
      <c r="R158" s="584"/>
      <c r="S158" s="584"/>
      <c r="T158" s="584"/>
      <c r="U158" s="584"/>
      <c r="V158" s="584"/>
      <c r="W158" s="584"/>
      <c r="AF158" s="292"/>
      <c r="AG158" s="292"/>
      <c r="AH158" s="292"/>
      <c r="AI158" s="292"/>
      <c r="AJ158" s="292"/>
      <c r="AK158" s="292"/>
    </row>
    <row r="159" spans="1:37">
      <c r="A159" s="264"/>
      <c r="B159" s="262"/>
      <c r="C159" s="262"/>
      <c r="D159" s="584"/>
      <c r="E159" s="584"/>
      <c r="F159" s="584"/>
      <c r="G159" s="584"/>
      <c r="H159" s="584"/>
      <c r="I159" s="584"/>
      <c r="J159" s="584"/>
      <c r="K159" s="584"/>
      <c r="L159" s="584"/>
      <c r="M159" s="584"/>
      <c r="N159" s="584"/>
      <c r="O159" s="584"/>
      <c r="P159" s="584"/>
      <c r="Q159" s="584"/>
      <c r="R159" s="584"/>
      <c r="S159" s="584"/>
      <c r="T159" s="584"/>
      <c r="U159" s="584"/>
      <c r="V159" s="584"/>
      <c r="W159" s="584"/>
      <c r="AC159" s="293"/>
      <c r="AF159" s="292"/>
      <c r="AG159" s="292"/>
      <c r="AH159" s="292"/>
      <c r="AI159" s="292"/>
      <c r="AJ159" s="292"/>
      <c r="AK159" s="292"/>
    </row>
    <row r="160" spans="1:37" ht="15.6">
      <c r="A160" s="1403" t="s">
        <v>687</v>
      </c>
      <c r="B160" s="1403"/>
      <c r="C160" s="1403"/>
      <c r="D160" s="1403"/>
      <c r="E160" s="1403"/>
      <c r="F160" s="1403"/>
      <c r="G160" s="1403"/>
      <c r="H160" s="1403"/>
      <c r="I160" s="1403"/>
      <c r="J160" s="1403"/>
      <c r="K160" s="1403"/>
      <c r="L160" s="1403"/>
      <c r="M160" s="1403"/>
      <c r="N160" s="1403"/>
      <c r="O160" s="1403"/>
      <c r="P160" s="1403"/>
      <c r="Q160" s="1403"/>
      <c r="R160" s="1403"/>
      <c r="S160" s="1403"/>
      <c r="T160" s="1403"/>
      <c r="U160" s="1403"/>
      <c r="V160" s="1403"/>
      <c r="W160" s="1403"/>
      <c r="AC160" s="293"/>
      <c r="AF160" s="292"/>
      <c r="AG160" s="292"/>
      <c r="AH160" s="292"/>
      <c r="AI160" s="292"/>
    </row>
    <row r="161" spans="1:37">
      <c r="A161" s="1404"/>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6"/>
      <c r="AC161" s="293"/>
      <c r="AF161" s="292"/>
      <c r="AG161" s="292"/>
      <c r="AH161" s="292"/>
      <c r="AI161" s="292"/>
    </row>
    <row r="162" spans="1:37">
      <c r="A162" s="1407"/>
      <c r="B162" s="1408"/>
      <c r="C162" s="1408"/>
      <c r="D162" s="1408"/>
      <c r="E162" s="1408"/>
      <c r="F162" s="1408"/>
      <c r="G162" s="1408"/>
      <c r="H162" s="1408"/>
      <c r="I162" s="1408"/>
      <c r="J162" s="1408"/>
      <c r="K162" s="1408"/>
      <c r="L162" s="1408"/>
      <c r="M162" s="1408"/>
      <c r="N162" s="1408"/>
      <c r="O162" s="1408"/>
      <c r="P162" s="1408"/>
      <c r="Q162" s="1408"/>
      <c r="R162" s="1408"/>
      <c r="S162" s="1408"/>
      <c r="T162" s="1408"/>
      <c r="U162" s="1408"/>
      <c r="V162" s="1408"/>
      <c r="W162" s="1409"/>
      <c r="AC162" s="293"/>
      <c r="AF162" s="292"/>
      <c r="AG162" s="292"/>
      <c r="AH162" s="292"/>
      <c r="AI162" s="292"/>
    </row>
    <row r="163" spans="1:37">
      <c r="A163" s="1407"/>
      <c r="B163" s="1408"/>
      <c r="C163" s="1408"/>
      <c r="D163" s="1408"/>
      <c r="E163" s="1408"/>
      <c r="F163" s="1408"/>
      <c r="G163" s="1408"/>
      <c r="H163" s="1408"/>
      <c r="I163" s="1408"/>
      <c r="J163" s="1408"/>
      <c r="K163" s="1408"/>
      <c r="L163" s="1408"/>
      <c r="M163" s="1408"/>
      <c r="N163" s="1408"/>
      <c r="O163" s="1408"/>
      <c r="P163" s="1408"/>
      <c r="Q163" s="1408"/>
      <c r="R163" s="1408"/>
      <c r="S163" s="1408"/>
      <c r="T163" s="1408"/>
      <c r="U163" s="1408"/>
      <c r="V163" s="1408"/>
      <c r="W163" s="1409"/>
      <c r="AC163" s="293"/>
      <c r="AF163" s="292"/>
      <c r="AG163" s="292"/>
      <c r="AH163" s="292"/>
      <c r="AI163" s="292"/>
    </row>
    <row r="164" spans="1:37" ht="13.8" thickBot="1">
      <c r="A164" s="1410"/>
      <c r="B164" s="1411"/>
      <c r="C164" s="1411"/>
      <c r="D164" s="1411"/>
      <c r="E164" s="1411"/>
      <c r="F164" s="1411"/>
      <c r="G164" s="1411"/>
      <c r="H164" s="1411"/>
      <c r="I164" s="1411"/>
      <c r="J164" s="1411"/>
      <c r="K164" s="1411"/>
      <c r="L164" s="1411"/>
      <c r="M164" s="1411"/>
      <c r="N164" s="1411"/>
      <c r="O164" s="1411"/>
      <c r="P164" s="1411"/>
      <c r="Q164" s="1411"/>
      <c r="R164" s="1411"/>
      <c r="S164" s="1411"/>
      <c r="T164" s="1411"/>
      <c r="U164" s="1411"/>
      <c r="V164" s="1411"/>
      <c r="W164" s="1412"/>
      <c r="AC164" s="293"/>
      <c r="AF164" s="292"/>
      <c r="AG164" s="292"/>
      <c r="AH164" s="292"/>
      <c r="AI164" s="292"/>
    </row>
    <row r="165" spans="1:37" ht="16.2" thickBot="1">
      <c r="A165" s="1422" t="s">
        <v>244</v>
      </c>
      <c r="B165" s="1423"/>
      <c r="C165" s="1423"/>
      <c r="D165" s="1423"/>
      <c r="E165" s="1423"/>
      <c r="F165" s="1423"/>
      <c r="G165" s="1423"/>
      <c r="H165" s="1423"/>
      <c r="I165" s="1423"/>
      <c r="J165" s="1423"/>
      <c r="K165" s="1423"/>
      <c r="L165" s="1423"/>
      <c r="M165" s="1423"/>
      <c r="N165" s="1423"/>
      <c r="O165" s="1423"/>
      <c r="P165" s="1423"/>
      <c r="Q165" s="1423"/>
      <c r="R165" s="1423"/>
      <c r="S165" s="1423"/>
      <c r="T165" s="1423"/>
      <c r="U165" s="1423"/>
      <c r="V165" s="1423"/>
      <c r="W165" s="1424"/>
      <c r="AC165" s="293"/>
      <c r="AF165" s="292"/>
      <c r="AG165" s="292"/>
      <c r="AH165" s="292"/>
      <c r="AI165" s="292"/>
    </row>
    <row r="166" spans="1:37" ht="15.6">
      <c r="A166" s="1414" t="s">
        <v>131</v>
      </c>
      <c r="B166" s="1414"/>
      <c r="C166" s="1414"/>
      <c r="K166" s="262"/>
      <c r="L166" s="262"/>
      <c r="M166" s="262"/>
      <c r="N166" s="262"/>
      <c r="O166" s="262"/>
      <c r="P166" s="262"/>
      <c r="Q166" s="262"/>
      <c r="R166" s="262"/>
      <c r="S166" s="262"/>
      <c r="T166" s="262"/>
      <c r="U166" s="262"/>
      <c r="V166" s="262"/>
      <c r="W166" s="262"/>
      <c r="AC166" s="293"/>
      <c r="AF166" s="292"/>
      <c r="AG166" s="292"/>
      <c r="AH166" s="292"/>
      <c r="AI166" s="292"/>
    </row>
    <row r="167" spans="1:37" ht="16.5" customHeight="1">
      <c r="A167" s="584" t="s">
        <v>303</v>
      </c>
      <c r="B167" s="584"/>
      <c r="C167" s="584"/>
      <c r="D167" s="584"/>
      <c r="E167" s="584"/>
      <c r="F167" s="584"/>
      <c r="G167" s="584"/>
      <c r="H167" s="584"/>
      <c r="I167" s="584"/>
      <c r="J167" s="584"/>
      <c r="K167" s="584"/>
      <c r="L167" s="584"/>
      <c r="M167" s="584"/>
      <c r="N167" s="584"/>
      <c r="O167" s="584"/>
      <c r="P167" s="584"/>
      <c r="Q167" s="584"/>
      <c r="R167" s="584"/>
      <c r="S167" s="584"/>
      <c r="T167" s="584"/>
      <c r="U167" s="584"/>
      <c r="V167" s="584"/>
      <c r="W167" s="584"/>
      <c r="X167" s="270"/>
      <c r="AC167" s="294"/>
      <c r="AG167" s="292"/>
      <c r="AH167" s="292"/>
      <c r="AI167" s="292"/>
    </row>
    <row r="168" spans="1:37">
      <c r="A168" s="584"/>
      <c r="B168" s="584"/>
      <c r="C168" s="584"/>
      <c r="D168" s="584"/>
      <c r="E168" s="584"/>
      <c r="F168" s="584"/>
      <c r="G168" s="584"/>
      <c r="H168" s="584"/>
      <c r="I168" s="584"/>
      <c r="J168" s="584"/>
      <c r="K168" s="584"/>
      <c r="L168" s="584"/>
      <c r="M168" s="584"/>
      <c r="N168" s="584"/>
      <c r="O168" s="584"/>
      <c r="P168" s="584"/>
      <c r="Q168" s="584"/>
      <c r="R168" s="584"/>
      <c r="S168" s="584"/>
      <c r="T168" s="584"/>
      <c r="U168" s="584"/>
      <c r="V168" s="584"/>
      <c r="W168" s="584"/>
      <c r="X168" s="270"/>
      <c r="AB168" s="287"/>
      <c r="AC168" s="293"/>
      <c r="AD168" s="287"/>
      <c r="AE168" s="287"/>
    </row>
    <row r="169" spans="1:37">
      <c r="A169" s="257"/>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AB169" s="287"/>
      <c r="AC169" s="294"/>
      <c r="AD169" s="287"/>
      <c r="AE169" s="287"/>
    </row>
    <row r="170" spans="1:37" ht="15.6">
      <c r="A170" s="283"/>
      <c r="B170" s="283"/>
      <c r="C170" s="221"/>
      <c r="D170" s="221"/>
      <c r="F170" s="291"/>
      <c r="G170" s="602" t="s">
        <v>837</v>
      </c>
      <c r="H170" s="602"/>
      <c r="I170" s="602"/>
      <c r="J170" s="602"/>
      <c r="K170" s="602"/>
      <c r="L170" s="602"/>
      <c r="M170" s="602"/>
      <c r="N170" s="602"/>
      <c r="O170" s="602"/>
      <c r="P170" s="602"/>
      <c r="Q170" s="602"/>
      <c r="R170" s="602"/>
      <c r="S170" s="602"/>
      <c r="T170" s="602"/>
      <c r="U170" s="602"/>
      <c r="V170" s="602"/>
      <c r="W170" s="602"/>
      <c r="AB170" s="287"/>
      <c r="AC170" s="287"/>
      <c r="AD170" s="257"/>
      <c r="AE170" s="257"/>
      <c r="AF170" s="287"/>
      <c r="AJ170" s="287"/>
      <c r="AK170" s="287"/>
    </row>
    <row r="171" spans="1:37" ht="15.6">
      <c r="A171" s="283"/>
      <c r="B171" s="283"/>
      <c r="C171" s="221"/>
      <c r="D171" s="221"/>
      <c r="F171" s="291"/>
      <c r="G171" s="602"/>
      <c r="H171" s="602"/>
      <c r="I171" s="602"/>
      <c r="J171" s="602"/>
      <c r="K171" s="602"/>
      <c r="L171" s="602"/>
      <c r="M171" s="602"/>
      <c r="N171" s="602"/>
      <c r="O171" s="602"/>
      <c r="P171" s="602"/>
      <c r="Q171" s="602"/>
      <c r="R171" s="602"/>
      <c r="S171" s="602"/>
      <c r="T171" s="602"/>
      <c r="U171" s="602"/>
      <c r="V171" s="602"/>
      <c r="W171" s="602"/>
      <c r="AB171" s="287"/>
      <c r="AC171" s="287"/>
      <c r="AD171" s="257"/>
      <c r="AE171" s="257"/>
      <c r="AF171" s="287"/>
      <c r="AG171" s="287"/>
      <c r="AH171" s="287"/>
      <c r="AI171" s="287"/>
      <c r="AJ171" s="287"/>
      <c r="AK171" s="287"/>
    </row>
    <row r="172" spans="1:37">
      <c r="C172" s="221"/>
      <c r="D172" s="291"/>
      <c r="E172" s="291"/>
      <c r="F172" s="291"/>
      <c r="G172" s="602"/>
      <c r="H172" s="602"/>
      <c r="I172" s="602"/>
      <c r="J172" s="602"/>
      <c r="K172" s="602"/>
      <c r="L172" s="602"/>
      <c r="M172" s="602"/>
      <c r="N172" s="602"/>
      <c r="O172" s="602"/>
      <c r="P172" s="602"/>
      <c r="Q172" s="602"/>
      <c r="R172" s="602"/>
      <c r="S172" s="602"/>
      <c r="T172" s="602"/>
      <c r="U172" s="602"/>
      <c r="V172" s="602"/>
      <c r="W172" s="602"/>
      <c r="AB172" s="287"/>
      <c r="AC172" s="287"/>
      <c r="AD172" s="257"/>
      <c r="AE172" s="257"/>
      <c r="AF172" s="287"/>
      <c r="AG172" s="287"/>
      <c r="AH172" s="287"/>
      <c r="AI172" s="287"/>
      <c r="AJ172" s="287"/>
      <c r="AK172" s="287"/>
    </row>
    <row r="173" spans="1:37">
      <c r="C173" s="221"/>
      <c r="D173" s="291"/>
      <c r="E173" s="291"/>
      <c r="F173" s="291"/>
      <c r="G173" s="602"/>
      <c r="H173" s="602"/>
      <c r="I173" s="602"/>
      <c r="J173" s="602"/>
      <c r="K173" s="602"/>
      <c r="L173" s="602"/>
      <c r="M173" s="602"/>
      <c r="N173" s="602"/>
      <c r="O173" s="602"/>
      <c r="P173" s="602"/>
      <c r="Q173" s="602"/>
      <c r="R173" s="602"/>
      <c r="S173" s="602"/>
      <c r="T173" s="602"/>
      <c r="U173" s="602"/>
      <c r="V173" s="602"/>
      <c r="W173" s="602"/>
      <c r="AB173" s="287"/>
      <c r="AC173" s="287"/>
      <c r="AD173" s="257"/>
      <c r="AE173" s="257"/>
      <c r="AF173" s="287"/>
      <c r="AG173" s="287"/>
      <c r="AH173" s="287"/>
      <c r="AI173" s="287"/>
      <c r="AJ173" s="287"/>
      <c r="AK173" s="287"/>
    </row>
    <row r="174" spans="1:37">
      <c r="C174" s="221"/>
      <c r="D174" s="291"/>
      <c r="E174" s="291"/>
      <c r="F174" s="291"/>
      <c r="G174" s="291"/>
      <c r="H174" s="291"/>
      <c r="I174" s="291"/>
      <c r="J174" s="291"/>
      <c r="K174" s="291"/>
      <c r="L174" s="291"/>
      <c r="M174" s="291"/>
      <c r="N174" s="291"/>
      <c r="O174" s="291"/>
      <c r="P174" s="291"/>
      <c r="Q174" s="291"/>
      <c r="R174" s="291"/>
      <c r="S174" s="291"/>
      <c r="T174" s="291"/>
      <c r="U174" s="291"/>
      <c r="V174" s="291"/>
      <c r="W174" s="291"/>
      <c r="AB174" s="287"/>
      <c r="AC174" s="287"/>
      <c r="AD174" s="257"/>
      <c r="AE174" s="257"/>
      <c r="AF174" s="257"/>
      <c r="AG174" s="287"/>
      <c r="AH174" s="287"/>
      <c r="AI174" s="287"/>
      <c r="AJ174" s="257"/>
      <c r="AK174" s="287"/>
    </row>
    <row r="175" spans="1:37">
      <c r="C175" s="221"/>
      <c r="D175" s="291"/>
      <c r="E175" s="287"/>
      <c r="F175" s="287"/>
      <c r="G175" s="597" t="s">
        <v>304</v>
      </c>
      <c r="H175" s="597"/>
      <c r="I175" s="597"/>
      <c r="J175" s="597"/>
      <c r="K175" s="597"/>
      <c r="L175" s="597"/>
      <c r="M175" s="597"/>
      <c r="N175" s="597"/>
      <c r="O175" s="597"/>
      <c r="P175" s="597"/>
      <c r="Q175" s="597"/>
      <c r="R175" s="597"/>
      <c r="S175" s="597"/>
      <c r="T175" s="597"/>
      <c r="U175" s="597"/>
      <c r="V175" s="597"/>
      <c r="W175" s="597"/>
      <c r="AC175" s="293"/>
      <c r="AD175" s="257"/>
      <c r="AE175" s="257"/>
      <c r="AF175" s="257"/>
      <c r="AG175" s="257"/>
      <c r="AH175" s="257"/>
      <c r="AI175" s="257"/>
      <c r="AJ175" s="257"/>
      <c r="AK175" s="287"/>
    </row>
    <row r="176" spans="1:37" ht="16.5" customHeight="1">
      <c r="C176" s="221"/>
      <c r="D176" s="291"/>
      <c r="E176" s="287"/>
      <c r="F176" s="287"/>
      <c r="G176" s="597"/>
      <c r="H176" s="597"/>
      <c r="I176" s="597"/>
      <c r="J176" s="597"/>
      <c r="K176" s="597"/>
      <c r="L176" s="597"/>
      <c r="M176" s="597"/>
      <c r="N176" s="597"/>
      <c r="O176" s="597"/>
      <c r="P176" s="597"/>
      <c r="Q176" s="597"/>
      <c r="R176" s="597"/>
      <c r="S176" s="597"/>
      <c r="T176" s="597"/>
      <c r="U176" s="597"/>
      <c r="V176" s="597"/>
      <c r="W176" s="597"/>
      <c r="X176" s="270"/>
      <c r="AC176" s="294"/>
      <c r="AD176" s="257"/>
      <c r="AE176" s="257"/>
      <c r="AF176" s="257"/>
      <c r="AG176" s="257"/>
      <c r="AH176" s="257"/>
      <c r="AI176" s="257"/>
      <c r="AJ176" s="257"/>
      <c r="AK176" s="287"/>
    </row>
    <row r="177" spans="1:44">
      <c r="C177" s="221"/>
      <c r="D177" s="291"/>
      <c r="E177" s="287"/>
      <c r="F177" s="287"/>
      <c r="G177" s="597"/>
      <c r="H177" s="597"/>
      <c r="I177" s="597"/>
      <c r="J177" s="597"/>
      <c r="K177" s="597"/>
      <c r="L177" s="597"/>
      <c r="M177" s="597"/>
      <c r="N177" s="597"/>
      <c r="O177" s="597"/>
      <c r="P177" s="597"/>
      <c r="Q177" s="597"/>
      <c r="R177" s="597"/>
      <c r="S177" s="597"/>
      <c r="T177" s="597"/>
      <c r="U177" s="597"/>
      <c r="V177" s="597"/>
      <c r="W177" s="597"/>
      <c r="X177" s="270"/>
      <c r="AD177" s="257"/>
      <c r="AE177" s="257"/>
      <c r="AF177" s="257"/>
      <c r="AG177" s="257"/>
      <c r="AH177" s="257"/>
      <c r="AI177" s="257"/>
      <c r="AJ177" s="257"/>
    </row>
    <row r="178" spans="1:44">
      <c r="C178" s="221"/>
      <c r="D178" s="291"/>
      <c r="E178" s="287"/>
      <c r="F178" s="287"/>
      <c r="G178" s="597"/>
      <c r="H178" s="597"/>
      <c r="I178" s="597"/>
      <c r="J178" s="597"/>
      <c r="K178" s="597"/>
      <c r="L178" s="597"/>
      <c r="M178" s="597"/>
      <c r="N178" s="597"/>
      <c r="O178" s="597"/>
      <c r="P178" s="597"/>
      <c r="Q178" s="597"/>
      <c r="R178" s="597"/>
      <c r="S178" s="597"/>
      <c r="T178" s="597"/>
      <c r="U178" s="597"/>
      <c r="V178" s="597"/>
      <c r="W178" s="597"/>
      <c r="X178" s="1361"/>
      <c r="Y178" s="1361"/>
      <c r="Z178" s="1361"/>
      <c r="AD178" s="289"/>
      <c r="AE178" s="289"/>
      <c r="AF178" s="257"/>
      <c r="AG178" s="257"/>
      <c r="AH178" s="257"/>
      <c r="AI178" s="257"/>
      <c r="AJ178" s="257"/>
    </row>
    <row r="179" spans="1:44">
      <c r="A179" s="295"/>
      <c r="B179" s="286"/>
      <c r="C179" s="286"/>
      <c r="D179" s="257"/>
      <c r="E179" s="257"/>
      <c r="F179" s="257"/>
      <c r="G179" s="257"/>
      <c r="H179" s="257"/>
      <c r="I179" s="257"/>
      <c r="J179" s="257"/>
      <c r="K179" s="257"/>
      <c r="L179" s="257"/>
      <c r="M179" s="257"/>
      <c r="N179" s="257"/>
      <c r="O179" s="257"/>
      <c r="P179" s="257"/>
      <c r="Q179" s="257"/>
      <c r="R179" s="257"/>
      <c r="S179" s="257"/>
      <c r="T179" s="257"/>
      <c r="U179" s="257"/>
      <c r="V179" s="257"/>
      <c r="W179" s="257"/>
      <c r="X179" s="260"/>
      <c r="Y179" s="260"/>
      <c r="Z179" s="260"/>
      <c r="AD179" s="289"/>
      <c r="AE179" s="289"/>
      <c r="AF179" s="257"/>
      <c r="AG179" s="257"/>
      <c r="AH179" s="257"/>
      <c r="AI179" s="257"/>
      <c r="AJ179" s="257"/>
    </row>
    <row r="180" spans="1:44" ht="15.6">
      <c r="A180" s="1403" t="s">
        <v>980</v>
      </c>
      <c r="B180" s="1403"/>
      <c r="C180" s="1403"/>
      <c r="D180" s="1403"/>
      <c r="E180" s="1403"/>
      <c r="F180" s="1403"/>
      <c r="G180" s="1403"/>
      <c r="H180" s="1403"/>
      <c r="I180" s="1403"/>
      <c r="J180" s="1403"/>
      <c r="K180" s="1403"/>
      <c r="L180" s="1403"/>
      <c r="M180" s="1403"/>
      <c r="N180" s="1403"/>
      <c r="O180" s="1403"/>
      <c r="P180" s="1403"/>
      <c r="Q180" s="1403"/>
      <c r="R180" s="1403"/>
      <c r="S180" s="1403"/>
      <c r="T180" s="1403"/>
      <c r="U180" s="1403"/>
      <c r="V180" s="1403"/>
      <c r="W180" s="1403"/>
      <c r="X180" s="270"/>
      <c r="AD180" s="289"/>
      <c r="AE180" s="289"/>
      <c r="AF180" s="289"/>
      <c r="AG180" s="257"/>
      <c r="AH180" s="257"/>
      <c r="AI180" s="257"/>
      <c r="AJ180" s="289"/>
    </row>
    <row r="181" spans="1:44">
      <c r="A181" s="1404"/>
      <c r="B181" s="1405"/>
      <c r="C181" s="1405"/>
      <c r="D181" s="1405"/>
      <c r="E181" s="1405"/>
      <c r="F181" s="1405"/>
      <c r="G181" s="1405"/>
      <c r="H181" s="1405"/>
      <c r="I181" s="1405"/>
      <c r="J181" s="1405"/>
      <c r="K181" s="1405"/>
      <c r="L181" s="1405"/>
      <c r="M181" s="1405"/>
      <c r="N181" s="1405"/>
      <c r="O181" s="1405"/>
      <c r="P181" s="1405"/>
      <c r="Q181" s="1405"/>
      <c r="R181" s="1405"/>
      <c r="S181" s="1405"/>
      <c r="T181" s="1405"/>
      <c r="U181" s="1405"/>
      <c r="V181" s="1405"/>
      <c r="W181" s="1406"/>
      <c r="AD181" s="289"/>
      <c r="AE181" s="289"/>
      <c r="AF181" s="289"/>
      <c r="AG181" s="289"/>
      <c r="AH181" s="289"/>
      <c r="AI181" s="289"/>
      <c r="AJ181" s="289"/>
    </row>
    <row r="182" spans="1:44">
      <c r="A182" s="1407"/>
      <c r="B182" s="1408"/>
      <c r="C182" s="1408"/>
      <c r="D182" s="1408"/>
      <c r="E182" s="1408"/>
      <c r="F182" s="1408"/>
      <c r="G182" s="1408"/>
      <c r="H182" s="1408"/>
      <c r="I182" s="1408"/>
      <c r="J182" s="1408"/>
      <c r="K182" s="1408"/>
      <c r="L182" s="1408"/>
      <c r="M182" s="1408"/>
      <c r="N182" s="1408"/>
      <c r="O182" s="1408"/>
      <c r="P182" s="1408"/>
      <c r="Q182" s="1408"/>
      <c r="R182" s="1408"/>
      <c r="S182" s="1408"/>
      <c r="T182" s="1408"/>
      <c r="U182" s="1408"/>
      <c r="V182" s="1408"/>
      <c r="W182" s="1409"/>
      <c r="X182" s="1361"/>
      <c r="Y182" s="1361"/>
      <c r="Z182" s="1361"/>
      <c r="AD182" s="289"/>
      <c r="AE182" s="289"/>
      <c r="AF182" s="289"/>
      <c r="AG182" s="289"/>
      <c r="AH182" s="289"/>
      <c r="AI182" s="289"/>
      <c r="AJ182" s="289"/>
    </row>
    <row r="183" spans="1:44" s="287" customFormat="1">
      <c r="A183" s="1410"/>
      <c r="B183" s="1411"/>
      <c r="C183" s="1411"/>
      <c r="D183" s="1411"/>
      <c r="E183" s="1411"/>
      <c r="F183" s="1411"/>
      <c r="G183" s="1411"/>
      <c r="H183" s="1411"/>
      <c r="I183" s="1411"/>
      <c r="J183" s="1411"/>
      <c r="K183" s="1411"/>
      <c r="L183" s="1411"/>
      <c r="M183" s="1411"/>
      <c r="N183" s="1411"/>
      <c r="O183" s="1411"/>
      <c r="P183" s="1411"/>
      <c r="Q183" s="1411"/>
      <c r="R183" s="1411"/>
      <c r="S183" s="1411"/>
      <c r="T183" s="1411"/>
      <c r="U183" s="1411"/>
      <c r="V183" s="1411"/>
      <c r="W183" s="1412"/>
      <c r="X183" s="278"/>
      <c r="Y183" s="278"/>
      <c r="Z183" s="278"/>
      <c r="AA183" s="278"/>
      <c r="AB183" s="209"/>
      <c r="AC183" s="209"/>
      <c r="AD183" s="289"/>
      <c r="AE183" s="289"/>
      <c r="AF183" s="289"/>
      <c r="AG183" s="289"/>
      <c r="AH183" s="289"/>
      <c r="AI183" s="289"/>
      <c r="AJ183" s="289"/>
      <c r="AK183" s="209"/>
      <c r="AL183" s="278"/>
      <c r="AM183" s="278"/>
      <c r="AN183" s="278"/>
      <c r="AO183" s="278"/>
      <c r="AP183" s="278"/>
    </row>
    <row r="184" spans="1:44" ht="18" thickBot="1">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7"/>
      <c r="AD184" s="289"/>
      <c r="AE184" s="289"/>
      <c r="AF184" s="289"/>
      <c r="AG184" s="289"/>
      <c r="AH184" s="289"/>
      <c r="AI184" s="289"/>
      <c r="AJ184" s="289"/>
    </row>
    <row r="185" spans="1:44" ht="16.2" thickBot="1">
      <c r="A185" s="1422" t="s">
        <v>245</v>
      </c>
      <c r="B185" s="1423"/>
      <c r="C185" s="1423"/>
      <c r="D185" s="1423"/>
      <c r="E185" s="1423"/>
      <c r="F185" s="1423"/>
      <c r="G185" s="1423"/>
      <c r="H185" s="1423"/>
      <c r="I185" s="1423"/>
      <c r="J185" s="1423"/>
      <c r="K185" s="1423"/>
      <c r="L185" s="1423"/>
      <c r="M185" s="1423"/>
      <c r="N185" s="1423"/>
      <c r="O185" s="1423"/>
      <c r="P185" s="1423"/>
      <c r="Q185" s="1423"/>
      <c r="R185" s="1423"/>
      <c r="S185" s="1423"/>
      <c r="T185" s="1423"/>
      <c r="U185" s="1423"/>
      <c r="V185" s="1423"/>
      <c r="W185" s="1424"/>
      <c r="AD185" s="289"/>
      <c r="AE185" s="289"/>
      <c r="AF185" s="289"/>
      <c r="AG185" s="289"/>
      <c r="AH185" s="289"/>
      <c r="AI185" s="289"/>
      <c r="AJ185" s="289"/>
    </row>
    <row r="186" spans="1:44" ht="6.75" customHeight="1">
      <c r="AD186" s="289"/>
      <c r="AE186" s="289"/>
      <c r="AF186" s="289"/>
      <c r="AG186" s="289"/>
      <c r="AH186" s="289"/>
      <c r="AI186" s="289"/>
      <c r="AJ186" s="289"/>
    </row>
    <row r="187" spans="1:44" ht="12.75" customHeight="1">
      <c r="A187" s="1419" t="s">
        <v>981</v>
      </c>
      <c r="B187" s="1419"/>
      <c r="C187" s="1419"/>
      <c r="D187" s="1419"/>
      <c r="E187" s="1419"/>
      <c r="F187" s="1419"/>
      <c r="G187" s="1419"/>
      <c r="H187" s="1419"/>
      <c r="I187" s="1419"/>
      <c r="J187" s="1419"/>
      <c r="K187" s="1419"/>
      <c r="L187" s="1419"/>
      <c r="M187" s="1419"/>
      <c r="N187" s="1419"/>
      <c r="O187" s="1419"/>
      <c r="P187" s="1419"/>
      <c r="Q187" s="1419"/>
      <c r="R187" s="1419"/>
      <c r="S187" s="1419"/>
      <c r="T187" s="1419"/>
      <c r="U187" s="1419"/>
      <c r="V187" s="1419"/>
      <c r="W187" s="1419"/>
      <c r="AD187" s="289"/>
      <c r="AE187" s="289"/>
      <c r="AF187" s="289"/>
      <c r="AG187" s="289"/>
      <c r="AH187" s="289"/>
      <c r="AI187" s="289"/>
      <c r="AJ187" s="289"/>
    </row>
    <row r="188" spans="1:44" ht="12.75" customHeight="1">
      <c r="A188" s="1419"/>
      <c r="B188" s="1419"/>
      <c r="C188" s="1419"/>
      <c r="D188" s="1419"/>
      <c r="E188" s="1419"/>
      <c r="F188" s="1419"/>
      <c r="G188" s="1419"/>
      <c r="H188" s="1419"/>
      <c r="I188" s="1419"/>
      <c r="J188" s="1419"/>
      <c r="K188" s="1419"/>
      <c r="L188" s="1419"/>
      <c r="M188" s="1419"/>
      <c r="N188" s="1419"/>
      <c r="O188" s="1419"/>
      <c r="P188" s="1419"/>
      <c r="Q188" s="1419"/>
      <c r="R188" s="1419"/>
      <c r="S188" s="1419"/>
      <c r="T188" s="1419"/>
      <c r="U188" s="1419"/>
      <c r="V188" s="1419"/>
      <c r="W188" s="1419"/>
      <c r="AF188" s="289"/>
      <c r="AG188" s="289"/>
      <c r="AH188" s="289"/>
      <c r="AI188" s="289"/>
      <c r="AJ188" s="289"/>
    </row>
    <row r="189" spans="1:44">
      <c r="A189" s="1419"/>
      <c r="B189" s="1419"/>
      <c r="C189" s="1419"/>
      <c r="D189" s="1419"/>
      <c r="E189" s="1419"/>
      <c r="F189" s="1419"/>
      <c r="G189" s="1419"/>
      <c r="H189" s="1419"/>
      <c r="I189" s="1419"/>
      <c r="J189" s="1419"/>
      <c r="K189" s="1419"/>
      <c r="L189" s="1419"/>
      <c r="M189" s="1419"/>
      <c r="N189" s="1419"/>
      <c r="O189" s="1419"/>
      <c r="P189" s="1419"/>
      <c r="Q189" s="1419"/>
      <c r="R189" s="1419"/>
      <c r="S189" s="1419"/>
      <c r="T189" s="1419"/>
      <c r="U189" s="1419"/>
      <c r="V189" s="1419"/>
      <c r="W189" s="1419"/>
      <c r="AF189" s="289"/>
      <c r="AG189" s="289"/>
      <c r="AH189" s="289"/>
      <c r="AI189" s="289"/>
      <c r="AJ189" s="289"/>
    </row>
    <row r="190" spans="1:44" ht="15.75" customHeight="1">
      <c r="A190" s="1419"/>
      <c r="B190" s="1419"/>
      <c r="C190" s="1419"/>
      <c r="D190" s="1419"/>
      <c r="E190" s="1419"/>
      <c r="F190" s="1419"/>
      <c r="G190" s="1419"/>
      <c r="H190" s="1419"/>
      <c r="I190" s="1419"/>
      <c r="J190" s="1419"/>
      <c r="K190" s="1419"/>
      <c r="L190" s="1419"/>
      <c r="M190" s="1419"/>
      <c r="N190" s="1419"/>
      <c r="O190" s="1419"/>
      <c r="P190" s="1419"/>
      <c r="Q190" s="1419"/>
      <c r="R190" s="1419"/>
      <c r="S190" s="1419"/>
      <c r="T190" s="1419"/>
      <c r="U190" s="1419"/>
      <c r="V190" s="1419"/>
      <c r="W190" s="1419"/>
      <c r="AG190" s="289"/>
      <c r="AH190" s="289"/>
      <c r="AI190" s="289"/>
    </row>
    <row r="191" spans="1:44" s="287" customFormat="1" ht="12.75" customHeight="1">
      <c r="A191" s="1419" t="s">
        <v>684</v>
      </c>
      <c r="B191" s="1419"/>
      <c r="C191" s="1419"/>
      <c r="D191" s="1419"/>
      <c r="E191" s="1419"/>
      <c r="F191" s="1419"/>
      <c r="G191" s="1419"/>
      <c r="H191" s="1419"/>
      <c r="I191" s="1419"/>
      <c r="J191" s="1419"/>
      <c r="K191" s="1419"/>
      <c r="L191" s="1419"/>
      <c r="M191" s="1419"/>
      <c r="N191" s="1419"/>
      <c r="O191" s="1419"/>
      <c r="P191" s="1419"/>
      <c r="Q191" s="1419"/>
      <c r="R191" s="1419"/>
      <c r="S191" s="1419"/>
      <c r="T191" s="1419"/>
      <c r="U191" s="1419"/>
      <c r="V191" s="1419"/>
      <c r="W191" s="1419"/>
      <c r="X191" s="291"/>
      <c r="Y191" s="291"/>
      <c r="AB191" s="209"/>
      <c r="AC191" s="209"/>
      <c r="AD191" s="209"/>
      <c r="AE191" s="209"/>
      <c r="AF191" s="209"/>
      <c r="AG191" s="209"/>
      <c r="AH191" s="209"/>
      <c r="AI191" s="209"/>
      <c r="AJ191" s="209"/>
      <c r="AK191" s="209"/>
    </row>
    <row r="192" spans="1:44" s="144" customFormat="1" ht="15" customHeight="1">
      <c r="A192" s="1421"/>
      <c r="B192" s="1421"/>
      <c r="C192" s="1421"/>
      <c r="D192" s="1421"/>
      <c r="E192" s="1421"/>
      <c r="F192" s="1421"/>
      <c r="G192" s="1421"/>
      <c r="H192" s="1421"/>
      <c r="I192" s="1421"/>
      <c r="J192" s="1421"/>
      <c r="K192" s="1421"/>
      <c r="L192" s="1421"/>
      <c r="M192" s="1421"/>
      <c r="N192" s="1421"/>
      <c r="O192" s="1421"/>
      <c r="P192" s="1421"/>
      <c r="Q192" s="1421"/>
      <c r="R192" s="1421"/>
      <c r="S192" s="1421"/>
      <c r="T192" s="1421"/>
      <c r="U192" s="1421"/>
      <c r="V192" s="1421"/>
      <c r="W192" s="1421"/>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row>
    <row r="193" spans="1:44" s="144" customFormat="1" ht="15.6">
      <c r="A193" s="261" t="s">
        <v>131</v>
      </c>
      <c r="B193" s="209"/>
      <c r="C193" s="209"/>
      <c r="D193" s="209"/>
      <c r="E193" s="209"/>
      <c r="F193" s="209"/>
      <c r="G193" s="209"/>
      <c r="H193" s="209"/>
      <c r="I193" s="209"/>
      <c r="J193" s="209"/>
      <c r="K193" s="262"/>
      <c r="L193" s="262"/>
      <c r="M193" s="262"/>
      <c r="N193" s="262"/>
      <c r="O193" s="262"/>
      <c r="P193" s="262"/>
      <c r="Q193" s="262"/>
      <c r="R193" s="262"/>
      <c r="S193" s="262"/>
      <c r="T193" s="262"/>
      <c r="U193" s="262"/>
      <c r="V193" s="262"/>
      <c r="W193" s="262"/>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row>
    <row r="194" spans="1:44" s="144" customFormat="1">
      <c r="A194" s="584" t="s">
        <v>982</v>
      </c>
      <c r="B194" s="584"/>
      <c r="C194" s="584"/>
      <c r="D194" s="584"/>
      <c r="E194" s="584"/>
      <c r="F194" s="584"/>
      <c r="G194" s="584"/>
      <c r="H194" s="584"/>
      <c r="I194" s="584"/>
      <c r="J194" s="584"/>
      <c r="K194" s="584"/>
      <c r="L194" s="584"/>
      <c r="M194" s="584"/>
      <c r="N194" s="584"/>
      <c r="O194" s="584"/>
      <c r="P194" s="584"/>
      <c r="Q194" s="584"/>
      <c r="R194" s="584"/>
      <c r="S194" s="584"/>
      <c r="T194" s="584"/>
      <c r="U194" s="584"/>
      <c r="V194" s="584"/>
      <c r="W194" s="584"/>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row>
    <row r="195" spans="1:44" s="144" customFormat="1">
      <c r="A195" s="584"/>
      <c r="B195" s="584"/>
      <c r="C195" s="584"/>
      <c r="D195" s="584"/>
      <c r="E195" s="584"/>
      <c r="F195" s="584"/>
      <c r="G195" s="584"/>
      <c r="H195" s="584"/>
      <c r="I195" s="584"/>
      <c r="J195" s="584"/>
      <c r="K195" s="584"/>
      <c r="L195" s="584"/>
      <c r="M195" s="584"/>
      <c r="N195" s="584"/>
      <c r="O195" s="584"/>
      <c r="P195" s="584"/>
      <c r="Q195" s="584"/>
      <c r="R195" s="584"/>
      <c r="S195" s="584"/>
      <c r="T195" s="584"/>
      <c r="U195" s="584"/>
      <c r="V195" s="584"/>
      <c r="W195" s="584"/>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row>
    <row r="196" spans="1:44" s="144" customFormat="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row>
    <row r="197" spans="1:44" s="144" customFormat="1">
      <c r="A197" s="1417" t="s">
        <v>990</v>
      </c>
      <c r="B197" s="1417"/>
      <c r="C197" s="1417"/>
      <c r="D197" s="1417"/>
      <c r="E197" s="1417"/>
      <c r="F197" s="1417"/>
      <c r="G197" s="1417"/>
      <c r="H197" s="1417"/>
      <c r="I197" s="1417"/>
      <c r="J197" s="1417"/>
      <c r="K197" s="1417"/>
      <c r="L197" s="1417"/>
      <c r="M197" s="1417"/>
      <c r="N197" s="1417"/>
      <c r="O197" s="1417"/>
      <c r="P197" s="1417"/>
      <c r="Q197" s="1417"/>
      <c r="R197" s="1417"/>
      <c r="S197" s="1417"/>
      <c r="T197" s="1417"/>
      <c r="U197" s="1417"/>
      <c r="V197" s="1417"/>
      <c r="W197" s="1417"/>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row>
    <row r="198" spans="1:44" s="144" customFormat="1">
      <c r="A198" s="1417"/>
      <c r="B198" s="1417"/>
      <c r="C198" s="1417"/>
      <c r="D198" s="1417"/>
      <c r="E198" s="1417"/>
      <c r="F198" s="1417"/>
      <c r="G198" s="1417"/>
      <c r="H198" s="1417"/>
      <c r="I198" s="1417"/>
      <c r="J198" s="1417"/>
      <c r="K198" s="1417"/>
      <c r="L198" s="1417"/>
      <c r="M198" s="1417"/>
      <c r="N198" s="1417"/>
      <c r="O198" s="1417"/>
      <c r="P198" s="1417"/>
      <c r="Q198" s="1417"/>
      <c r="R198" s="1417"/>
      <c r="S198" s="1417"/>
      <c r="T198" s="1417"/>
      <c r="U198" s="1417"/>
      <c r="V198" s="1417"/>
      <c r="W198" s="1417"/>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row>
    <row r="199" spans="1:44" s="144" customFormat="1" ht="15.75" customHeight="1">
      <c r="A199" s="1417"/>
      <c r="B199" s="1417"/>
      <c r="C199" s="1417"/>
      <c r="D199" s="1417"/>
      <c r="E199" s="1417"/>
      <c r="F199" s="1417"/>
      <c r="G199" s="1417"/>
      <c r="H199" s="1417"/>
      <c r="I199" s="1417"/>
      <c r="J199" s="1417"/>
      <c r="K199" s="1417"/>
      <c r="L199" s="1417"/>
      <c r="M199" s="1417"/>
      <c r="N199" s="1417"/>
      <c r="O199" s="1417"/>
      <c r="P199" s="1417"/>
      <c r="Q199" s="1417"/>
      <c r="R199" s="1417"/>
      <c r="S199" s="1417"/>
      <c r="T199" s="1417"/>
      <c r="U199" s="1417"/>
      <c r="V199" s="1417"/>
      <c r="W199" s="1417"/>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row>
    <row r="200" spans="1:44" s="144" customFormat="1" ht="15.75" customHeight="1">
      <c r="A200" s="1417" t="s">
        <v>684</v>
      </c>
      <c r="B200" s="1417"/>
      <c r="C200" s="1417"/>
      <c r="D200" s="1417"/>
      <c r="E200" s="1417"/>
      <c r="F200" s="1417"/>
      <c r="G200" s="1417"/>
      <c r="H200" s="1417"/>
      <c r="I200" s="1417"/>
      <c r="J200" s="1417"/>
      <c r="K200" s="1417"/>
      <c r="L200" s="1417"/>
      <c r="M200" s="1417"/>
      <c r="N200" s="1417"/>
      <c r="O200" s="1417"/>
      <c r="P200" s="1417"/>
      <c r="Q200" s="1417"/>
      <c r="R200" s="1417"/>
      <c r="S200" s="1417"/>
      <c r="T200" s="1417"/>
      <c r="U200" s="1417"/>
      <c r="V200" s="1417"/>
      <c r="W200" s="1417"/>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row>
    <row r="201" spans="1:44" ht="18" customHeight="1">
      <c r="A201" s="1415" t="s">
        <v>1433</v>
      </c>
      <c r="B201" s="1415"/>
      <c r="C201" s="1415"/>
      <c r="D201" s="1415"/>
      <c r="E201" s="1415"/>
      <c r="F201" s="1415"/>
      <c r="G201" s="1415"/>
      <c r="H201" s="1416" t="s">
        <v>1434</v>
      </c>
      <c r="I201" s="1416"/>
      <c r="J201" s="1416"/>
      <c r="K201" s="1416"/>
      <c r="L201" s="1416"/>
      <c r="M201" s="1416"/>
      <c r="N201" s="1416"/>
      <c r="O201" s="1416"/>
      <c r="P201" s="1416"/>
      <c r="Q201" s="1416"/>
      <c r="R201" s="1416"/>
      <c r="S201" s="1416"/>
      <c r="T201" s="1416"/>
      <c r="U201" s="1416"/>
      <c r="V201" s="1416"/>
      <c r="W201" s="1416"/>
      <c r="X201" s="280"/>
      <c r="Y201" s="280"/>
      <c r="Z201" s="280"/>
      <c r="AG201" s="266"/>
      <c r="AH201" s="266"/>
      <c r="AI201" s="266"/>
    </row>
    <row r="202" spans="1:44" s="144" customFormat="1" ht="6.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row>
    <row r="203" spans="1:44" s="144" customFormat="1" ht="26.25" customHeight="1">
      <c r="B203" s="1417" t="s">
        <v>984</v>
      </c>
      <c r="C203" s="1417"/>
      <c r="D203" s="1417"/>
      <c r="E203" s="1417"/>
      <c r="F203" s="1417"/>
      <c r="G203" s="1417"/>
      <c r="H203" s="1417"/>
      <c r="I203" s="1417"/>
      <c r="J203" s="1417"/>
      <c r="K203" s="1417"/>
      <c r="L203" s="1417"/>
      <c r="M203" s="1417"/>
      <c r="N203" s="1417"/>
      <c r="O203" s="1417"/>
      <c r="P203" s="1417"/>
      <c r="Q203" s="1417"/>
      <c r="R203" s="1417"/>
      <c r="S203" s="1417"/>
      <c r="T203" s="1417"/>
      <c r="U203" s="1417"/>
      <c r="V203" s="1417"/>
      <c r="W203" s="1417"/>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row>
    <row r="204" spans="1:44" s="144" customFormat="1" ht="9.75" customHeight="1">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row>
    <row r="205" spans="1:44" s="144" customFormat="1">
      <c r="B205" s="1418" t="s">
        <v>991</v>
      </c>
      <c r="C205" s="1418"/>
      <c r="D205" s="1418"/>
      <c r="E205" s="1418"/>
      <c r="F205" s="1418"/>
      <c r="G205" s="1418"/>
      <c r="H205" s="1418"/>
      <c r="I205" s="1418"/>
      <c r="J205" s="1418"/>
      <c r="K205" s="1418"/>
      <c r="L205" s="1418"/>
      <c r="M205" s="1418"/>
      <c r="N205" s="1418"/>
      <c r="O205" s="1418"/>
      <c r="P205" s="1418"/>
      <c r="Q205" s="1418"/>
      <c r="R205" s="1418"/>
      <c r="S205" s="1418"/>
      <c r="T205" s="1418"/>
      <c r="U205" s="1418"/>
      <c r="V205" s="1418"/>
      <c r="W205" s="1418"/>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row>
    <row r="206" spans="1:44" s="144" customFormat="1">
      <c r="B206" s="1418"/>
      <c r="C206" s="1418"/>
      <c r="D206" s="1418"/>
      <c r="E206" s="1418"/>
      <c r="F206" s="1418"/>
      <c r="G206" s="1418"/>
      <c r="H206" s="1418"/>
      <c r="I206" s="1418"/>
      <c r="J206" s="1418"/>
      <c r="K206" s="1418"/>
      <c r="L206" s="1418"/>
      <c r="M206" s="1418"/>
      <c r="N206" s="1418"/>
      <c r="O206" s="1418"/>
      <c r="P206" s="1418"/>
      <c r="Q206" s="1418"/>
      <c r="R206" s="1418"/>
      <c r="S206" s="1418"/>
      <c r="T206" s="1418"/>
      <c r="U206" s="1418"/>
      <c r="V206" s="1418"/>
      <c r="W206" s="1418"/>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row>
    <row r="207" spans="1:44" s="144" customFormat="1">
      <c r="B207" s="1418"/>
      <c r="C207" s="1418"/>
      <c r="D207" s="1418"/>
      <c r="E207" s="1418"/>
      <c r="F207" s="1418"/>
      <c r="G207" s="1418"/>
      <c r="H207" s="1418"/>
      <c r="I207" s="1418"/>
      <c r="J207" s="1418"/>
      <c r="K207" s="1418"/>
      <c r="L207" s="1418"/>
      <c r="M207" s="1418"/>
      <c r="N207" s="1418"/>
      <c r="O207" s="1418"/>
      <c r="P207" s="1418"/>
      <c r="Q207" s="1418"/>
      <c r="R207" s="1418"/>
      <c r="S207" s="1418"/>
      <c r="T207" s="1418"/>
      <c r="U207" s="1418"/>
      <c r="V207" s="1418"/>
      <c r="W207" s="1418"/>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row>
    <row r="208" spans="1:44" s="144" customFormat="1">
      <c r="B208" s="1418"/>
      <c r="C208" s="1418"/>
      <c r="D208" s="1418"/>
      <c r="E208" s="1418"/>
      <c r="F208" s="1418"/>
      <c r="G208" s="1418"/>
      <c r="H208" s="1418"/>
      <c r="I208" s="1418"/>
      <c r="J208" s="1418"/>
      <c r="K208" s="1418"/>
      <c r="L208" s="1418"/>
      <c r="M208" s="1418"/>
      <c r="N208" s="1418"/>
      <c r="O208" s="1418"/>
      <c r="P208" s="1418"/>
      <c r="Q208" s="1418"/>
      <c r="R208" s="1418"/>
      <c r="S208" s="1418"/>
      <c r="T208" s="1418"/>
      <c r="U208" s="1418"/>
      <c r="V208" s="1418"/>
      <c r="W208" s="1418"/>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row>
    <row r="209" spans="1:44" s="144" customFormat="1">
      <c r="A209" s="150"/>
      <c r="B209" s="1418"/>
      <c r="C209" s="1418"/>
      <c r="D209" s="1418"/>
      <c r="E209" s="1418"/>
      <c r="F209" s="1418"/>
      <c r="G209" s="1418"/>
      <c r="H209" s="1418"/>
      <c r="I209" s="1418"/>
      <c r="J209" s="1418"/>
      <c r="K209" s="1418"/>
      <c r="L209" s="1418"/>
      <c r="M209" s="1418"/>
      <c r="N209" s="1418"/>
      <c r="O209" s="1418"/>
      <c r="P209" s="1418"/>
      <c r="Q209" s="1418"/>
      <c r="R209" s="1418"/>
      <c r="S209" s="1418"/>
      <c r="T209" s="1418"/>
      <c r="U209" s="1418"/>
      <c r="V209" s="1418"/>
      <c r="W209" s="1418"/>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row>
    <row r="210" spans="1:44" s="144" customFormat="1" ht="8.25" customHeight="1">
      <c r="A210" s="150"/>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row>
    <row r="211" spans="1:44" s="144" customFormat="1">
      <c r="B211" s="1419" t="s">
        <v>992</v>
      </c>
      <c r="C211" s="1419"/>
      <c r="D211" s="1419"/>
      <c r="E211" s="1419"/>
      <c r="F211" s="1419"/>
      <c r="G211" s="1419"/>
      <c r="H211" s="1419"/>
      <c r="I211" s="1419"/>
      <c r="J211" s="1419"/>
      <c r="K211" s="1419"/>
      <c r="L211" s="1419"/>
      <c r="M211" s="1419"/>
      <c r="N211" s="1419"/>
      <c r="O211" s="1419"/>
      <c r="P211" s="1419"/>
      <c r="Q211" s="1419"/>
      <c r="R211" s="1419"/>
      <c r="S211" s="1419"/>
      <c r="T211" s="1419"/>
      <c r="U211" s="1419"/>
      <c r="V211" s="1419"/>
      <c r="W211" s="1419"/>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row>
    <row r="212" spans="1:44" s="144" customFormat="1">
      <c r="A212" s="150"/>
      <c r="B212" s="1419"/>
      <c r="C212" s="1419"/>
      <c r="D212" s="1419"/>
      <c r="E212" s="1419"/>
      <c r="F212" s="1419"/>
      <c r="G212" s="1419"/>
      <c r="H212" s="1419"/>
      <c r="I212" s="1419"/>
      <c r="J212" s="1419"/>
      <c r="K212" s="1419"/>
      <c r="L212" s="1419"/>
      <c r="M212" s="1419"/>
      <c r="N212" s="1419"/>
      <c r="O212" s="1419"/>
      <c r="P212" s="1419"/>
      <c r="Q212" s="1419"/>
      <c r="R212" s="1419"/>
      <c r="S212" s="1419"/>
      <c r="T212" s="1419"/>
      <c r="U212" s="1419"/>
      <c r="V212" s="1419"/>
      <c r="W212" s="1419"/>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row>
    <row r="213" spans="1:44" s="144" customFormat="1" ht="15.6">
      <c r="A213" s="1420" t="s">
        <v>688</v>
      </c>
      <c r="B213" s="1420"/>
      <c r="C213" s="1420"/>
      <c r="D213" s="1420"/>
      <c r="E213" s="1420"/>
      <c r="F213" s="1420"/>
      <c r="G213" s="1420"/>
      <c r="H213" s="1420"/>
      <c r="I213" s="1420"/>
      <c r="J213" s="1420"/>
      <c r="K213" s="1420"/>
      <c r="L213" s="1420"/>
      <c r="M213" s="1420"/>
      <c r="N213" s="1420"/>
      <c r="O213" s="1420"/>
      <c r="P213" s="1420"/>
      <c r="Q213" s="1420"/>
      <c r="R213" s="1420"/>
      <c r="S213" s="1420"/>
      <c r="T213" s="1420"/>
      <c r="U213" s="1420"/>
      <c r="V213" s="1420"/>
      <c r="W213" s="1420"/>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row>
    <row r="214" spans="1:44">
      <c r="A214" s="150"/>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AG214" s="323"/>
      <c r="AH214" s="323"/>
      <c r="AI214" s="323"/>
      <c r="AJ214" s="323"/>
      <c r="AK214" s="323"/>
    </row>
    <row r="215" spans="1:44" s="144" customFormat="1" ht="15.6">
      <c r="A215" s="1414" t="s">
        <v>132</v>
      </c>
      <c r="B215" s="1414"/>
      <c r="C215" s="1414"/>
      <c r="D215" s="209"/>
      <c r="E215" s="209"/>
      <c r="F215" s="209"/>
      <c r="G215" s="209"/>
      <c r="H215" s="209"/>
      <c r="I215" s="209"/>
      <c r="J215" s="209"/>
      <c r="K215" s="262"/>
      <c r="L215" s="262"/>
      <c r="M215" s="262"/>
      <c r="N215" s="262"/>
      <c r="O215" s="262"/>
      <c r="P215" s="262"/>
      <c r="Q215" s="262"/>
      <c r="R215" s="262"/>
      <c r="S215" s="262"/>
      <c r="T215" s="262"/>
      <c r="U215" s="262"/>
      <c r="V215" s="262"/>
      <c r="W215" s="262"/>
      <c r="AG215" s="209"/>
      <c r="AH215" s="209"/>
      <c r="AI215" s="209"/>
      <c r="AJ215" s="209"/>
      <c r="AK215" s="209"/>
    </row>
    <row r="216" spans="1:44" s="144" customFormat="1" ht="12.75" customHeight="1">
      <c r="A216" s="584" t="s">
        <v>124</v>
      </c>
      <c r="B216" s="584"/>
      <c r="C216" s="584"/>
      <c r="D216" s="584"/>
      <c r="E216" s="584"/>
      <c r="F216" s="584"/>
      <c r="G216" s="584"/>
      <c r="H216" s="584"/>
      <c r="I216" s="584"/>
      <c r="J216" s="584"/>
      <c r="K216" s="584"/>
      <c r="L216" s="584"/>
      <c r="M216" s="584"/>
      <c r="N216" s="584"/>
      <c r="O216" s="584"/>
      <c r="P216" s="584"/>
      <c r="Q216" s="584"/>
      <c r="R216" s="584"/>
      <c r="S216" s="584"/>
      <c r="T216" s="584"/>
      <c r="U216" s="584"/>
      <c r="V216" s="584"/>
      <c r="W216" s="584"/>
      <c r="X216" s="323"/>
      <c r="Y216" s="323"/>
      <c r="Z216" s="323"/>
      <c r="AA216" s="323"/>
      <c r="AB216" s="323"/>
      <c r="AC216" s="323"/>
      <c r="AD216" s="323"/>
      <c r="AE216" s="323"/>
      <c r="AF216" s="323"/>
      <c r="AL216" s="323"/>
      <c r="AM216" s="323"/>
      <c r="AN216" s="323"/>
      <c r="AO216" s="323"/>
      <c r="AP216" s="323"/>
      <c r="AQ216" s="323"/>
      <c r="AR216" s="323"/>
    </row>
    <row r="217" spans="1:44" s="144" customFormat="1">
      <c r="A217" s="257"/>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323"/>
      <c r="Y217" s="323"/>
      <c r="Z217" s="323"/>
      <c r="AA217" s="323"/>
      <c r="AB217" s="323"/>
      <c r="AC217" s="323"/>
      <c r="AD217" s="323"/>
      <c r="AE217" s="323"/>
      <c r="AF217" s="323"/>
      <c r="AG217" s="209"/>
      <c r="AH217" s="209"/>
      <c r="AI217" s="209"/>
      <c r="AJ217" s="209"/>
      <c r="AK217" s="209"/>
      <c r="AL217" s="323"/>
      <c r="AM217" s="323"/>
      <c r="AN217" s="323"/>
      <c r="AO217" s="323"/>
      <c r="AP217" s="323"/>
      <c r="AQ217" s="323"/>
      <c r="AR217" s="323"/>
    </row>
    <row r="218" spans="1:44" s="144" customFormat="1">
      <c r="A218" s="209"/>
      <c r="B218" s="209"/>
      <c r="C218" s="209"/>
      <c r="D218" s="592" t="s">
        <v>689</v>
      </c>
      <c r="E218" s="602"/>
      <c r="F218" s="602"/>
      <c r="G218" s="602"/>
      <c r="H218" s="602"/>
      <c r="I218" s="602"/>
      <c r="J218" s="602"/>
      <c r="K218" s="602"/>
      <c r="L218" s="602"/>
      <c r="M218" s="602"/>
      <c r="N218" s="602"/>
      <c r="O218" s="602"/>
      <c r="P218" s="602"/>
      <c r="Q218" s="602"/>
      <c r="R218" s="602"/>
      <c r="S218" s="602"/>
      <c r="T218" s="602"/>
      <c r="U218" s="602"/>
      <c r="V218" s="602"/>
      <c r="W218" s="602"/>
      <c r="X218" s="323"/>
      <c r="Y218" s="323"/>
      <c r="Z218" s="323"/>
      <c r="AA218" s="323"/>
      <c r="AB218" s="323"/>
      <c r="AC218" s="323"/>
      <c r="AD218" s="323"/>
      <c r="AE218" s="323"/>
      <c r="AF218" s="323"/>
      <c r="AG218" s="209"/>
      <c r="AH218" s="209"/>
      <c r="AI218" s="209"/>
      <c r="AJ218" s="209"/>
      <c r="AK218" s="209"/>
      <c r="AL218" s="323"/>
      <c r="AM218" s="323"/>
      <c r="AN218" s="323"/>
      <c r="AO218" s="323"/>
      <c r="AP218" s="323"/>
      <c r="AQ218" s="323"/>
      <c r="AR218" s="323"/>
    </row>
    <row r="219" spans="1:44" s="144" customFormat="1">
      <c r="A219" s="209"/>
      <c r="B219" s="209"/>
      <c r="C219" s="209"/>
      <c r="D219" s="592"/>
      <c r="E219" s="602"/>
      <c r="F219" s="602"/>
      <c r="G219" s="602"/>
      <c r="H219" s="602"/>
      <c r="I219" s="602"/>
      <c r="J219" s="602"/>
      <c r="K219" s="602"/>
      <c r="L219" s="602"/>
      <c r="M219" s="602"/>
      <c r="N219" s="602"/>
      <c r="O219" s="602"/>
      <c r="P219" s="602"/>
      <c r="Q219" s="602"/>
      <c r="R219" s="602"/>
      <c r="S219" s="602"/>
      <c r="T219" s="602"/>
      <c r="U219" s="602"/>
      <c r="V219" s="602"/>
      <c r="W219" s="602"/>
      <c r="X219" s="323"/>
      <c r="Y219" s="323"/>
      <c r="Z219" s="323"/>
      <c r="AA219" s="323"/>
      <c r="AB219" s="323"/>
      <c r="AC219" s="323"/>
      <c r="AD219" s="323"/>
      <c r="AE219" s="323"/>
      <c r="AF219" s="323"/>
      <c r="AG219" s="209"/>
      <c r="AH219" s="209"/>
      <c r="AI219" s="209"/>
      <c r="AJ219" s="209"/>
      <c r="AK219" s="209"/>
      <c r="AL219" s="323"/>
      <c r="AM219" s="323"/>
      <c r="AN219" s="323"/>
      <c r="AO219" s="323"/>
      <c r="AP219" s="323"/>
      <c r="AQ219" s="323"/>
      <c r="AR219" s="323"/>
    </row>
    <row r="220" spans="1:44" s="144" customFormat="1">
      <c r="A220" s="209"/>
      <c r="B220" s="209"/>
      <c r="C220" s="209"/>
      <c r="D220" s="592"/>
      <c r="E220" s="602"/>
      <c r="F220" s="602"/>
      <c r="G220" s="602"/>
      <c r="H220" s="602"/>
      <c r="I220" s="602"/>
      <c r="J220" s="602"/>
      <c r="K220" s="602"/>
      <c r="L220" s="602"/>
      <c r="M220" s="602"/>
      <c r="N220" s="602"/>
      <c r="O220" s="602"/>
      <c r="P220" s="602"/>
      <c r="Q220" s="602"/>
      <c r="R220" s="602"/>
      <c r="S220" s="602"/>
      <c r="T220" s="602"/>
      <c r="U220" s="602"/>
      <c r="V220" s="602"/>
      <c r="W220" s="602"/>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row>
    <row r="221" spans="1:44" s="144" customFormat="1" ht="17.25" customHeight="1">
      <c r="A221" s="209"/>
      <c r="B221" s="209"/>
      <c r="C221" s="209"/>
      <c r="D221" s="592"/>
      <c r="E221" s="602"/>
      <c r="F221" s="602"/>
      <c r="G221" s="602"/>
      <c r="H221" s="602"/>
      <c r="I221" s="602"/>
      <c r="J221" s="602"/>
      <c r="K221" s="602"/>
      <c r="L221" s="602"/>
      <c r="M221" s="602"/>
      <c r="N221" s="602"/>
      <c r="O221" s="602"/>
      <c r="P221" s="602"/>
      <c r="Q221" s="602"/>
      <c r="R221" s="602"/>
      <c r="S221" s="602"/>
      <c r="T221" s="602"/>
      <c r="U221" s="602"/>
      <c r="V221" s="602"/>
      <c r="W221" s="602"/>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row>
    <row r="222" spans="1:44" s="144" customFormat="1" ht="17.25" customHeight="1">
      <c r="A222" s="209"/>
      <c r="B222" s="209"/>
      <c r="C222" s="209"/>
      <c r="D222" s="602"/>
      <c r="E222" s="602"/>
      <c r="F222" s="602"/>
      <c r="G222" s="602"/>
      <c r="H222" s="602"/>
      <c r="I222" s="602"/>
      <c r="J222" s="602"/>
      <c r="K222" s="602"/>
      <c r="L222" s="602"/>
      <c r="M222" s="602"/>
      <c r="N222" s="602"/>
      <c r="O222" s="602"/>
      <c r="P222" s="602"/>
      <c r="Q222" s="602"/>
      <c r="R222" s="602"/>
      <c r="S222" s="602"/>
      <c r="T222" s="602"/>
      <c r="U222" s="602"/>
      <c r="V222" s="602"/>
      <c r="W222" s="602"/>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row>
    <row r="223" spans="1:44" s="144" customFormat="1" ht="20.25" customHeight="1">
      <c r="A223" s="209"/>
      <c r="B223" s="209"/>
      <c r="C223" s="209"/>
      <c r="D223" s="602"/>
      <c r="E223" s="602"/>
      <c r="F223" s="602"/>
      <c r="G223" s="602"/>
      <c r="H223" s="602"/>
      <c r="I223" s="602"/>
      <c r="J223" s="602"/>
      <c r="K223" s="602"/>
      <c r="L223" s="602"/>
      <c r="M223" s="602"/>
      <c r="N223" s="602"/>
      <c r="O223" s="602"/>
      <c r="P223" s="602"/>
      <c r="Q223" s="602"/>
      <c r="R223" s="602"/>
      <c r="S223" s="602"/>
      <c r="T223" s="602"/>
      <c r="U223" s="602"/>
      <c r="V223" s="602"/>
      <c r="W223" s="602"/>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row>
    <row r="224" spans="1:44" s="144" customFormat="1">
      <c r="A224" s="209"/>
      <c r="B224" s="209"/>
      <c r="C224" s="209"/>
      <c r="D224" s="592" t="s">
        <v>690</v>
      </c>
      <c r="E224" s="602"/>
      <c r="F224" s="602"/>
      <c r="G224" s="602"/>
      <c r="H224" s="602"/>
      <c r="I224" s="602"/>
      <c r="J224" s="602"/>
      <c r="K224" s="602"/>
      <c r="L224" s="602"/>
      <c r="M224" s="602"/>
      <c r="N224" s="602"/>
      <c r="O224" s="602"/>
      <c r="P224" s="602"/>
      <c r="Q224" s="602"/>
      <c r="R224" s="602"/>
      <c r="S224" s="602"/>
      <c r="T224" s="602"/>
      <c r="U224" s="602"/>
      <c r="V224" s="602"/>
      <c r="W224" s="602"/>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row>
    <row r="225" spans="1:44" s="144" customFormat="1">
      <c r="A225" s="209"/>
      <c r="B225" s="209"/>
      <c r="C225" s="209"/>
      <c r="D225" s="602"/>
      <c r="E225" s="602"/>
      <c r="F225" s="602"/>
      <c r="G225" s="602"/>
      <c r="H225" s="602"/>
      <c r="I225" s="602"/>
      <c r="J225" s="602"/>
      <c r="K225" s="602"/>
      <c r="L225" s="602"/>
      <c r="M225" s="602"/>
      <c r="N225" s="602"/>
      <c r="O225" s="602"/>
      <c r="P225" s="602"/>
      <c r="Q225" s="602"/>
      <c r="R225" s="602"/>
      <c r="S225" s="602"/>
      <c r="T225" s="602"/>
      <c r="U225" s="602"/>
      <c r="V225" s="602"/>
      <c r="W225" s="602"/>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row>
    <row r="226" spans="1:44" s="144" customFormat="1">
      <c r="A226" s="209"/>
      <c r="B226" s="209"/>
      <c r="C226" s="209"/>
      <c r="D226" s="602"/>
      <c r="E226" s="602"/>
      <c r="F226" s="602"/>
      <c r="G226" s="602"/>
      <c r="H226" s="602"/>
      <c r="I226" s="602"/>
      <c r="J226" s="602"/>
      <c r="K226" s="602"/>
      <c r="L226" s="602"/>
      <c r="M226" s="602"/>
      <c r="N226" s="602"/>
      <c r="O226" s="602"/>
      <c r="P226" s="602"/>
      <c r="Q226" s="602"/>
      <c r="R226" s="602"/>
      <c r="S226" s="602"/>
      <c r="T226" s="602"/>
      <c r="U226" s="602"/>
      <c r="V226" s="602"/>
      <c r="W226" s="602"/>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row>
    <row r="227" spans="1:44" s="144" customFormat="1" ht="18.75" customHeight="1">
      <c r="A227" s="209"/>
      <c r="B227" s="209"/>
      <c r="C227" s="209"/>
      <c r="D227" s="602"/>
      <c r="E227" s="602"/>
      <c r="F227" s="602"/>
      <c r="G227" s="602"/>
      <c r="H227" s="602"/>
      <c r="I227" s="602"/>
      <c r="J227" s="602"/>
      <c r="K227" s="602"/>
      <c r="L227" s="602"/>
      <c r="M227" s="602"/>
      <c r="N227" s="602"/>
      <c r="O227" s="602"/>
      <c r="P227" s="602"/>
      <c r="Q227" s="602"/>
      <c r="R227" s="602"/>
      <c r="S227" s="602"/>
      <c r="T227" s="602"/>
      <c r="U227" s="602"/>
      <c r="V227" s="602"/>
      <c r="W227" s="602"/>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row>
    <row r="228" spans="1:44" s="144" customFormat="1" ht="12.75" customHeight="1">
      <c r="A228" s="209"/>
      <c r="B228" s="209"/>
      <c r="C228" s="209"/>
      <c r="D228" s="602"/>
      <c r="E228" s="602"/>
      <c r="F228" s="602"/>
      <c r="G228" s="602"/>
      <c r="H228" s="602"/>
      <c r="I228" s="602"/>
      <c r="J228" s="602"/>
      <c r="K228" s="602"/>
      <c r="L228" s="602"/>
      <c r="M228" s="602"/>
      <c r="N228" s="602"/>
      <c r="O228" s="602"/>
      <c r="P228" s="602"/>
      <c r="Q228" s="602"/>
      <c r="R228" s="602"/>
      <c r="S228" s="602"/>
      <c r="T228" s="602"/>
      <c r="U228" s="602"/>
      <c r="V228" s="602"/>
      <c r="W228" s="602"/>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row>
    <row r="229" spans="1:44" s="144" customFormat="1">
      <c r="A229" s="209"/>
      <c r="B229" s="209"/>
      <c r="C229" s="209"/>
      <c r="D229" s="602"/>
      <c r="E229" s="602"/>
      <c r="F229" s="602"/>
      <c r="G229" s="602"/>
      <c r="H229" s="602"/>
      <c r="I229" s="602"/>
      <c r="J229" s="602"/>
      <c r="K229" s="602"/>
      <c r="L229" s="602"/>
      <c r="M229" s="602"/>
      <c r="N229" s="602"/>
      <c r="O229" s="602"/>
      <c r="P229" s="602"/>
      <c r="Q229" s="602"/>
      <c r="R229" s="602"/>
      <c r="S229" s="602"/>
      <c r="T229" s="602"/>
      <c r="U229" s="602"/>
      <c r="V229" s="602"/>
      <c r="W229" s="602"/>
      <c r="X229" s="323"/>
      <c r="Y229" s="323"/>
      <c r="Z229" s="323"/>
      <c r="AA229" s="323"/>
      <c r="AB229" s="323"/>
      <c r="AC229" s="323"/>
      <c r="AD229" s="323"/>
      <c r="AE229" s="323"/>
      <c r="AF229" s="323"/>
      <c r="AG229" s="209"/>
      <c r="AH229" s="209"/>
      <c r="AI229" s="209"/>
      <c r="AJ229" s="209"/>
      <c r="AK229" s="209"/>
      <c r="AL229" s="323"/>
      <c r="AM229" s="323"/>
      <c r="AN229" s="323"/>
      <c r="AO229" s="323"/>
      <c r="AP229" s="323"/>
      <c r="AQ229" s="323"/>
      <c r="AR229" s="323"/>
    </row>
    <row r="230" spans="1:44" s="144" customFormat="1">
      <c r="A230" s="209"/>
      <c r="B230" s="209"/>
      <c r="C230" s="209"/>
      <c r="D230" s="602"/>
      <c r="E230" s="602"/>
      <c r="F230" s="602"/>
      <c r="G230" s="602"/>
      <c r="H230" s="602"/>
      <c r="I230" s="602"/>
      <c r="J230" s="602"/>
      <c r="K230" s="602"/>
      <c r="L230" s="602"/>
      <c r="M230" s="602"/>
      <c r="N230" s="602"/>
      <c r="O230" s="602"/>
      <c r="P230" s="602"/>
      <c r="Q230" s="602"/>
      <c r="R230" s="602"/>
      <c r="S230" s="602"/>
      <c r="T230" s="602"/>
      <c r="U230" s="602"/>
      <c r="V230" s="602"/>
      <c r="W230" s="602"/>
      <c r="X230" s="323"/>
      <c r="Y230" s="323"/>
      <c r="Z230" s="323"/>
      <c r="AA230" s="323"/>
      <c r="AB230" s="323"/>
      <c r="AC230" s="323"/>
      <c r="AD230" s="323"/>
      <c r="AE230" s="323"/>
      <c r="AF230" s="323"/>
      <c r="AG230" s="209"/>
      <c r="AH230" s="209"/>
      <c r="AI230" s="209"/>
      <c r="AJ230" s="209"/>
      <c r="AK230" s="209"/>
      <c r="AL230" s="323"/>
      <c r="AM230" s="323"/>
      <c r="AN230" s="323"/>
      <c r="AO230" s="323"/>
      <c r="AP230" s="323"/>
      <c r="AQ230" s="323"/>
      <c r="AR230" s="323"/>
    </row>
    <row r="231" spans="1:44">
      <c r="D231" s="602"/>
      <c r="E231" s="602"/>
      <c r="F231" s="602"/>
      <c r="G231" s="602"/>
      <c r="H231" s="602"/>
      <c r="I231" s="602"/>
      <c r="J231" s="602"/>
      <c r="K231" s="602"/>
      <c r="L231" s="602"/>
      <c r="M231" s="602"/>
      <c r="N231" s="602"/>
      <c r="O231" s="602"/>
      <c r="P231" s="602"/>
      <c r="Q231" s="602"/>
      <c r="R231" s="602"/>
      <c r="S231" s="602"/>
      <c r="T231" s="602"/>
      <c r="U231" s="602"/>
      <c r="V231" s="602"/>
      <c r="W231" s="602"/>
    </row>
    <row r="232" spans="1:44">
      <c r="D232" s="602"/>
      <c r="E232" s="602"/>
      <c r="F232" s="602"/>
      <c r="G232" s="602"/>
      <c r="H232" s="602"/>
      <c r="I232" s="602"/>
      <c r="J232" s="602"/>
      <c r="K232" s="602"/>
      <c r="L232" s="602"/>
      <c r="M232" s="602"/>
      <c r="N232" s="602"/>
      <c r="O232" s="602"/>
      <c r="P232" s="602"/>
      <c r="Q232" s="602"/>
      <c r="R232" s="602"/>
      <c r="S232" s="602"/>
      <c r="T232" s="602"/>
      <c r="U232" s="602"/>
      <c r="V232" s="602"/>
      <c r="W232" s="602"/>
    </row>
    <row r="233" spans="1:44" ht="13.5" customHeight="1">
      <c r="D233" s="602"/>
      <c r="E233" s="602"/>
      <c r="F233" s="602"/>
      <c r="G233" s="602"/>
      <c r="H233" s="602"/>
      <c r="I233" s="602"/>
      <c r="J233" s="602"/>
      <c r="K233" s="602"/>
      <c r="L233" s="602"/>
      <c r="M233" s="602"/>
      <c r="N233" s="602"/>
      <c r="O233" s="602"/>
      <c r="P233" s="602"/>
      <c r="Q233" s="602"/>
      <c r="R233" s="602"/>
      <c r="S233" s="602"/>
      <c r="T233" s="602"/>
      <c r="U233" s="602"/>
      <c r="V233" s="602"/>
      <c r="W233" s="602"/>
    </row>
    <row r="234" spans="1:44">
      <c r="D234" s="263"/>
      <c r="E234" s="263"/>
      <c r="F234" s="263"/>
      <c r="G234" s="263"/>
      <c r="H234" s="263"/>
      <c r="I234" s="263"/>
      <c r="J234" s="263"/>
      <c r="K234" s="263"/>
      <c r="L234" s="263"/>
      <c r="M234" s="263"/>
      <c r="N234" s="263"/>
      <c r="O234" s="263"/>
      <c r="P234" s="263"/>
      <c r="Q234" s="263"/>
      <c r="R234" s="263"/>
      <c r="S234" s="263"/>
      <c r="T234" s="263"/>
      <c r="U234" s="263"/>
      <c r="V234" s="263"/>
      <c r="W234" s="263"/>
    </row>
    <row r="235" spans="1:44">
      <c r="D235" s="597" t="s">
        <v>691</v>
      </c>
      <c r="E235" s="584"/>
      <c r="F235" s="584"/>
      <c r="G235" s="584"/>
      <c r="H235" s="584"/>
      <c r="I235" s="584"/>
      <c r="J235" s="584"/>
      <c r="K235" s="584"/>
      <c r="L235" s="584"/>
      <c r="M235" s="584"/>
      <c r="N235" s="584"/>
      <c r="O235" s="584"/>
      <c r="P235" s="584"/>
      <c r="Q235" s="584"/>
      <c r="R235" s="584"/>
      <c r="S235" s="584"/>
      <c r="T235" s="584"/>
      <c r="U235" s="584"/>
      <c r="V235" s="584"/>
      <c r="W235" s="584"/>
    </row>
    <row r="236" spans="1:44">
      <c r="D236" s="584"/>
      <c r="E236" s="584"/>
      <c r="F236" s="584"/>
      <c r="G236" s="584"/>
      <c r="H236" s="584"/>
      <c r="I236" s="584"/>
      <c r="J236" s="584"/>
      <c r="K236" s="584"/>
      <c r="L236" s="584"/>
      <c r="M236" s="584"/>
      <c r="N236" s="584"/>
      <c r="O236" s="584"/>
      <c r="P236" s="584"/>
      <c r="Q236" s="584"/>
      <c r="R236" s="584"/>
      <c r="S236" s="584"/>
      <c r="T236" s="584"/>
      <c r="U236" s="584"/>
      <c r="V236" s="584"/>
      <c r="W236" s="584"/>
    </row>
    <row r="237" spans="1:44">
      <c r="D237" s="584"/>
      <c r="E237" s="584"/>
      <c r="F237" s="584"/>
      <c r="G237" s="584"/>
      <c r="H237" s="584"/>
      <c r="I237" s="584"/>
      <c r="J237" s="584"/>
      <c r="K237" s="584"/>
      <c r="L237" s="584"/>
      <c r="M237" s="584"/>
      <c r="N237" s="584"/>
      <c r="O237" s="584"/>
      <c r="P237" s="584"/>
      <c r="Q237" s="584"/>
      <c r="R237" s="584"/>
      <c r="S237" s="584"/>
      <c r="T237" s="584"/>
      <c r="U237" s="584"/>
      <c r="V237" s="584"/>
      <c r="W237" s="584"/>
    </row>
    <row r="238" spans="1:44">
      <c r="D238" s="584"/>
      <c r="E238" s="584"/>
      <c r="F238" s="584"/>
      <c r="G238" s="584"/>
      <c r="H238" s="584"/>
      <c r="I238" s="584"/>
      <c r="J238" s="584"/>
      <c r="K238" s="584"/>
      <c r="L238" s="584"/>
      <c r="M238" s="584"/>
      <c r="N238" s="584"/>
      <c r="O238" s="584"/>
      <c r="P238" s="584"/>
      <c r="Q238" s="584"/>
      <c r="R238" s="584"/>
      <c r="S238" s="584"/>
      <c r="T238" s="584"/>
      <c r="U238" s="584"/>
      <c r="V238" s="584"/>
      <c r="W238" s="584"/>
    </row>
    <row r="239" spans="1:44" ht="17.25" customHeight="1">
      <c r="D239" s="584"/>
      <c r="E239" s="584"/>
      <c r="F239" s="584"/>
      <c r="G239" s="584"/>
      <c r="H239" s="584"/>
      <c r="I239" s="584"/>
      <c r="J239" s="584"/>
      <c r="K239" s="584"/>
      <c r="L239" s="584"/>
      <c r="M239" s="584"/>
      <c r="N239" s="584"/>
      <c r="O239" s="584"/>
      <c r="P239" s="584"/>
      <c r="Q239" s="584"/>
      <c r="R239" s="584"/>
      <c r="S239" s="584"/>
      <c r="T239" s="584"/>
      <c r="U239" s="584"/>
      <c r="V239" s="584"/>
      <c r="W239" s="584"/>
    </row>
    <row r="240" spans="1:44" ht="7.5" customHeight="1">
      <c r="D240" s="584"/>
      <c r="E240" s="584"/>
      <c r="F240" s="584"/>
      <c r="G240" s="584"/>
      <c r="H240" s="584"/>
      <c r="I240" s="584"/>
      <c r="J240" s="584"/>
      <c r="K240" s="584"/>
      <c r="L240" s="584"/>
      <c r="M240" s="584"/>
      <c r="N240" s="584"/>
      <c r="O240" s="584"/>
      <c r="P240" s="584"/>
      <c r="Q240" s="584"/>
      <c r="R240" s="584"/>
      <c r="S240" s="584"/>
      <c r="T240" s="584"/>
      <c r="U240" s="584"/>
      <c r="V240" s="584"/>
      <c r="W240" s="584"/>
    </row>
    <row r="241" spans="1:23">
      <c r="D241" s="584"/>
      <c r="E241" s="584"/>
      <c r="F241" s="584"/>
      <c r="G241" s="584"/>
      <c r="H241" s="584"/>
      <c r="I241" s="584"/>
      <c r="J241" s="584"/>
      <c r="K241" s="584"/>
      <c r="L241" s="584"/>
      <c r="M241" s="584"/>
      <c r="N241" s="584"/>
      <c r="O241" s="584"/>
      <c r="P241" s="584"/>
      <c r="Q241" s="584"/>
      <c r="R241" s="584"/>
      <c r="S241" s="584"/>
      <c r="T241" s="584"/>
      <c r="U241" s="584"/>
      <c r="V241" s="584"/>
      <c r="W241" s="584"/>
    </row>
    <row r="242" spans="1:23">
      <c r="D242" s="584"/>
      <c r="E242" s="584"/>
      <c r="F242" s="584"/>
      <c r="G242" s="584"/>
      <c r="H242" s="584"/>
      <c r="I242" s="584"/>
      <c r="J242" s="584"/>
      <c r="K242" s="584"/>
      <c r="L242" s="584"/>
      <c r="M242" s="584"/>
      <c r="N242" s="584"/>
      <c r="O242" s="584"/>
      <c r="P242" s="584"/>
      <c r="Q242" s="584"/>
      <c r="R242" s="584"/>
      <c r="S242" s="584"/>
      <c r="T242" s="584"/>
      <c r="U242" s="584"/>
      <c r="V242" s="584"/>
      <c r="W242" s="584"/>
    </row>
    <row r="243" spans="1:23">
      <c r="D243" s="584"/>
      <c r="E243" s="584"/>
      <c r="F243" s="584"/>
      <c r="G243" s="584"/>
      <c r="H243" s="584"/>
      <c r="I243" s="584"/>
      <c r="J243" s="584"/>
      <c r="K243" s="584"/>
      <c r="L243" s="584"/>
      <c r="M243" s="584"/>
      <c r="N243" s="584"/>
      <c r="O243" s="584"/>
      <c r="P243" s="584"/>
      <c r="Q243" s="584"/>
      <c r="R243" s="584"/>
      <c r="S243" s="584"/>
      <c r="T243" s="584"/>
      <c r="U243" s="584"/>
      <c r="V243" s="584"/>
      <c r="W243" s="584"/>
    </row>
    <row r="244" spans="1:23">
      <c r="D244" s="584"/>
      <c r="E244" s="584"/>
      <c r="F244" s="584"/>
      <c r="G244" s="584"/>
      <c r="H244" s="584"/>
      <c r="I244" s="584"/>
      <c r="J244" s="584"/>
      <c r="K244" s="584"/>
      <c r="L244" s="584"/>
      <c r="M244" s="584"/>
      <c r="N244" s="584"/>
      <c r="O244" s="584"/>
      <c r="P244" s="584"/>
      <c r="Q244" s="584"/>
      <c r="R244" s="584"/>
      <c r="S244" s="584"/>
      <c r="T244" s="584"/>
      <c r="U244" s="584"/>
      <c r="V244" s="584"/>
      <c r="W244" s="584"/>
    </row>
    <row r="245" spans="1:23">
      <c r="A245" s="264"/>
      <c r="B245" s="262"/>
      <c r="C245" s="262"/>
      <c r="D245" s="584"/>
      <c r="E245" s="584"/>
      <c r="F245" s="584"/>
      <c r="G245" s="584"/>
      <c r="H245" s="584"/>
      <c r="I245" s="584"/>
      <c r="J245" s="584"/>
      <c r="K245" s="584"/>
      <c r="L245" s="584"/>
      <c r="M245" s="584"/>
      <c r="N245" s="584"/>
      <c r="O245" s="584"/>
      <c r="P245" s="584"/>
      <c r="Q245" s="584"/>
      <c r="R245" s="584"/>
      <c r="S245" s="584"/>
      <c r="T245" s="584"/>
      <c r="U245" s="584"/>
      <c r="V245" s="584"/>
      <c r="W245" s="584"/>
    </row>
    <row r="246" spans="1:23">
      <c r="A246" s="264"/>
      <c r="B246" s="262"/>
      <c r="C246" s="262"/>
      <c r="D246" s="257"/>
      <c r="E246" s="257"/>
      <c r="F246" s="257"/>
      <c r="G246" s="257"/>
      <c r="H246" s="257"/>
      <c r="I246" s="257"/>
      <c r="J246" s="257"/>
      <c r="K246" s="257"/>
      <c r="L246" s="257"/>
      <c r="M246" s="257"/>
      <c r="N246" s="257"/>
      <c r="O246" s="257"/>
      <c r="P246" s="257"/>
      <c r="Q246" s="257"/>
      <c r="R246" s="257"/>
      <c r="S246" s="257"/>
      <c r="T246" s="257"/>
      <c r="U246" s="257"/>
      <c r="V246" s="257"/>
      <c r="W246" s="257"/>
    </row>
    <row r="247" spans="1:23">
      <c r="D247" s="597" t="s">
        <v>692</v>
      </c>
      <c r="E247" s="584"/>
      <c r="F247" s="584"/>
      <c r="G247" s="584"/>
      <c r="H247" s="584"/>
      <c r="I247" s="584"/>
      <c r="J247" s="584"/>
      <c r="K247" s="584"/>
      <c r="L247" s="584"/>
      <c r="M247" s="584"/>
      <c r="N247" s="584"/>
      <c r="O247" s="584"/>
      <c r="P247" s="584"/>
      <c r="Q247" s="584"/>
      <c r="R247" s="584"/>
      <c r="S247" s="584"/>
      <c r="T247" s="584"/>
      <c r="U247" s="584"/>
      <c r="V247" s="584"/>
      <c r="W247" s="584"/>
    </row>
    <row r="248" spans="1:23">
      <c r="D248" s="584"/>
      <c r="E248" s="584"/>
      <c r="F248" s="584"/>
      <c r="G248" s="584"/>
      <c r="H248" s="584"/>
      <c r="I248" s="584"/>
      <c r="J248" s="584"/>
      <c r="K248" s="584"/>
      <c r="L248" s="584"/>
      <c r="M248" s="584"/>
      <c r="N248" s="584"/>
      <c r="O248" s="584"/>
      <c r="P248" s="584"/>
      <c r="Q248" s="584"/>
      <c r="R248" s="584"/>
      <c r="S248" s="584"/>
      <c r="T248" s="584"/>
      <c r="U248" s="584"/>
      <c r="V248" s="584"/>
      <c r="W248" s="584"/>
    </row>
    <row r="249" spans="1:23">
      <c r="D249" s="584"/>
      <c r="E249" s="584"/>
      <c r="F249" s="584"/>
      <c r="G249" s="584"/>
      <c r="H249" s="584"/>
      <c r="I249" s="584"/>
      <c r="J249" s="584"/>
      <c r="K249" s="584"/>
      <c r="L249" s="584"/>
      <c r="M249" s="584"/>
      <c r="N249" s="584"/>
      <c r="O249" s="584"/>
      <c r="P249" s="584"/>
      <c r="Q249" s="584"/>
      <c r="R249" s="584"/>
      <c r="S249" s="584"/>
      <c r="T249" s="584"/>
      <c r="U249" s="584"/>
      <c r="V249" s="584"/>
      <c r="W249" s="584"/>
    </row>
    <row r="250" spans="1:23" ht="15.75" customHeight="1">
      <c r="D250" s="584"/>
      <c r="E250" s="584"/>
      <c r="F250" s="584"/>
      <c r="G250" s="584"/>
      <c r="H250" s="584"/>
      <c r="I250" s="584"/>
      <c r="J250" s="584"/>
      <c r="K250" s="584"/>
      <c r="L250" s="584"/>
      <c r="M250" s="584"/>
      <c r="N250" s="584"/>
      <c r="O250" s="584"/>
      <c r="P250" s="584"/>
      <c r="Q250" s="584"/>
      <c r="R250" s="584"/>
      <c r="S250" s="584"/>
      <c r="T250" s="584"/>
      <c r="U250" s="584"/>
      <c r="V250" s="584"/>
      <c r="W250" s="584"/>
    </row>
    <row r="251" spans="1:23" ht="9" customHeight="1">
      <c r="D251" s="584"/>
      <c r="E251" s="584"/>
      <c r="F251" s="584"/>
      <c r="G251" s="584"/>
      <c r="H251" s="584"/>
      <c r="I251" s="584"/>
      <c r="J251" s="584"/>
      <c r="K251" s="584"/>
      <c r="L251" s="584"/>
      <c r="M251" s="584"/>
      <c r="N251" s="584"/>
      <c r="O251" s="584"/>
      <c r="P251" s="584"/>
      <c r="Q251" s="584"/>
      <c r="R251" s="584"/>
      <c r="S251" s="584"/>
      <c r="T251" s="584"/>
      <c r="U251" s="584"/>
      <c r="V251" s="584"/>
      <c r="W251" s="584"/>
    </row>
    <row r="252" spans="1:23">
      <c r="D252" s="584"/>
      <c r="E252" s="584"/>
      <c r="F252" s="584"/>
      <c r="G252" s="584"/>
      <c r="H252" s="584"/>
      <c r="I252" s="584"/>
      <c r="J252" s="584"/>
      <c r="K252" s="584"/>
      <c r="L252" s="584"/>
      <c r="M252" s="584"/>
      <c r="N252" s="584"/>
      <c r="O252" s="584"/>
      <c r="P252" s="584"/>
      <c r="Q252" s="584"/>
      <c r="R252" s="584"/>
      <c r="S252" s="584"/>
      <c r="T252" s="584"/>
      <c r="U252" s="584"/>
      <c r="V252" s="584"/>
      <c r="W252" s="584"/>
    </row>
    <row r="253" spans="1:23">
      <c r="A253" s="264"/>
      <c r="B253" s="262"/>
      <c r="C253" s="262"/>
      <c r="D253" s="584"/>
      <c r="E253" s="584"/>
      <c r="F253" s="584"/>
      <c r="G253" s="584"/>
      <c r="H253" s="584"/>
      <c r="I253" s="584"/>
      <c r="J253" s="584"/>
      <c r="K253" s="584"/>
      <c r="L253" s="584"/>
      <c r="M253" s="584"/>
      <c r="N253" s="584"/>
      <c r="O253" s="584"/>
      <c r="P253" s="584"/>
      <c r="Q253" s="584"/>
      <c r="R253" s="584"/>
      <c r="S253" s="584"/>
      <c r="T253" s="584"/>
      <c r="U253" s="584"/>
      <c r="V253" s="584"/>
      <c r="W253" s="584"/>
    </row>
    <row r="254" spans="1:23">
      <c r="A254" s="150"/>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row>
    <row r="255" spans="1:23" ht="15.6">
      <c r="A255" s="1403" t="s">
        <v>693</v>
      </c>
      <c r="B255" s="1403"/>
      <c r="C255" s="1403"/>
      <c r="D255" s="1403"/>
      <c r="E255" s="1403"/>
      <c r="F255" s="1403"/>
      <c r="G255" s="1403"/>
      <c r="H255" s="1403"/>
      <c r="I255" s="1403"/>
      <c r="J255" s="1403"/>
      <c r="K255" s="1403"/>
      <c r="L255" s="1403"/>
      <c r="M255" s="1403"/>
      <c r="N255" s="1403"/>
      <c r="O255" s="1403"/>
      <c r="P255" s="1403"/>
      <c r="Q255" s="1403"/>
      <c r="R255" s="1403"/>
      <c r="S255" s="1403"/>
      <c r="T255" s="1403"/>
      <c r="U255" s="1403"/>
      <c r="V255" s="1403"/>
      <c r="W255" s="1403"/>
    </row>
    <row r="256" spans="1:23">
      <c r="A256" s="1404"/>
      <c r="B256" s="1405"/>
      <c r="C256" s="1405"/>
      <c r="D256" s="1405"/>
      <c r="E256" s="1405"/>
      <c r="F256" s="1405"/>
      <c r="G256" s="1405"/>
      <c r="H256" s="1405"/>
      <c r="I256" s="1405"/>
      <c r="J256" s="1405"/>
      <c r="K256" s="1405"/>
      <c r="L256" s="1405"/>
      <c r="M256" s="1405"/>
      <c r="N256" s="1405"/>
      <c r="O256" s="1405"/>
      <c r="P256" s="1405"/>
      <c r="Q256" s="1405"/>
      <c r="R256" s="1405"/>
      <c r="S256" s="1405"/>
      <c r="T256" s="1405"/>
      <c r="U256" s="1405"/>
      <c r="V256" s="1405"/>
      <c r="W256" s="1406"/>
    </row>
    <row r="257" spans="1:44">
      <c r="A257" s="1407"/>
      <c r="B257" s="1408"/>
      <c r="C257" s="1408"/>
      <c r="D257" s="1408"/>
      <c r="E257" s="1408"/>
      <c r="F257" s="1408"/>
      <c r="G257" s="1408"/>
      <c r="H257" s="1408"/>
      <c r="I257" s="1408"/>
      <c r="J257" s="1408"/>
      <c r="K257" s="1408"/>
      <c r="L257" s="1408"/>
      <c r="M257" s="1408"/>
      <c r="N257" s="1408"/>
      <c r="O257" s="1408"/>
      <c r="P257" s="1408"/>
      <c r="Q257" s="1408"/>
      <c r="R257" s="1408"/>
      <c r="S257" s="1408"/>
      <c r="T257" s="1408"/>
      <c r="U257" s="1408"/>
      <c r="V257" s="1408"/>
      <c r="W257" s="1409"/>
    </row>
    <row r="258" spans="1:44">
      <c r="A258" s="1407"/>
      <c r="B258" s="1408"/>
      <c r="C258" s="1408"/>
      <c r="D258" s="1408"/>
      <c r="E258" s="1408"/>
      <c r="F258" s="1408"/>
      <c r="G258" s="1408"/>
      <c r="H258" s="1408"/>
      <c r="I258" s="1408"/>
      <c r="J258" s="1408"/>
      <c r="K258" s="1408"/>
      <c r="L258" s="1408"/>
      <c r="M258" s="1408"/>
      <c r="N258" s="1408"/>
      <c r="O258" s="1408"/>
      <c r="P258" s="1408"/>
      <c r="Q258" s="1408"/>
      <c r="R258" s="1408"/>
      <c r="S258" s="1408"/>
      <c r="T258" s="1408"/>
      <c r="U258" s="1408"/>
      <c r="V258" s="1408"/>
      <c r="W258" s="1409"/>
    </row>
    <row r="259" spans="1:44">
      <c r="A259" s="1407"/>
      <c r="B259" s="1408"/>
      <c r="C259" s="1408"/>
      <c r="D259" s="1408"/>
      <c r="E259" s="1408"/>
      <c r="F259" s="1408"/>
      <c r="G259" s="1408"/>
      <c r="H259" s="1408"/>
      <c r="I259" s="1408"/>
      <c r="J259" s="1408"/>
      <c r="K259" s="1408"/>
      <c r="L259" s="1408"/>
      <c r="M259" s="1408"/>
      <c r="N259" s="1408"/>
      <c r="O259" s="1408"/>
      <c r="P259" s="1408"/>
      <c r="Q259" s="1408"/>
      <c r="R259" s="1408"/>
      <c r="S259" s="1408"/>
      <c r="T259" s="1408"/>
      <c r="U259" s="1408"/>
      <c r="V259" s="1408"/>
      <c r="W259" s="1409"/>
    </row>
    <row r="260" spans="1:44">
      <c r="A260" s="1407"/>
      <c r="B260" s="1408"/>
      <c r="C260" s="1408"/>
      <c r="D260" s="1408"/>
      <c r="E260" s="1408"/>
      <c r="F260" s="1408"/>
      <c r="G260" s="1408"/>
      <c r="H260" s="1408"/>
      <c r="I260" s="1408"/>
      <c r="J260" s="1408"/>
      <c r="K260" s="1408"/>
      <c r="L260" s="1408"/>
      <c r="M260" s="1408"/>
      <c r="N260" s="1408"/>
      <c r="O260" s="1408"/>
      <c r="P260" s="1408"/>
      <c r="Q260" s="1408"/>
      <c r="R260" s="1408"/>
      <c r="S260" s="1408"/>
      <c r="T260" s="1408"/>
      <c r="U260" s="1408"/>
      <c r="V260" s="1408"/>
      <c r="W260" s="1409"/>
    </row>
    <row r="261" spans="1:44">
      <c r="A261" s="1407"/>
      <c r="B261" s="1408"/>
      <c r="C261" s="1408"/>
      <c r="D261" s="1408"/>
      <c r="E261" s="1408"/>
      <c r="F261" s="1408"/>
      <c r="G261" s="1408"/>
      <c r="H261" s="1408"/>
      <c r="I261" s="1408"/>
      <c r="J261" s="1408"/>
      <c r="K261" s="1408"/>
      <c r="L261" s="1408"/>
      <c r="M261" s="1408"/>
      <c r="N261" s="1408"/>
      <c r="O261" s="1408"/>
      <c r="P261" s="1408"/>
      <c r="Q261" s="1408"/>
      <c r="R261" s="1408"/>
      <c r="S261" s="1408"/>
      <c r="T261" s="1408"/>
      <c r="U261" s="1408"/>
      <c r="V261" s="1408"/>
      <c r="W261" s="1409"/>
    </row>
    <row r="262" spans="1:44">
      <c r="A262" s="1407"/>
      <c r="B262" s="1408"/>
      <c r="C262" s="1408"/>
      <c r="D262" s="1408"/>
      <c r="E262" s="1408"/>
      <c r="F262" s="1408"/>
      <c r="G262" s="1408"/>
      <c r="H262" s="1408"/>
      <c r="I262" s="1408"/>
      <c r="J262" s="1408"/>
      <c r="K262" s="1408"/>
      <c r="L262" s="1408"/>
      <c r="M262" s="1408"/>
      <c r="N262" s="1408"/>
      <c r="O262" s="1408"/>
      <c r="P262" s="1408"/>
      <c r="Q262" s="1408"/>
      <c r="R262" s="1408"/>
      <c r="S262" s="1408"/>
      <c r="T262" s="1408"/>
      <c r="U262" s="1408"/>
      <c r="V262" s="1408"/>
      <c r="W262" s="1409"/>
      <c r="X262" s="270"/>
    </row>
    <row r="263" spans="1:44" ht="9" customHeight="1">
      <c r="A263" s="1407"/>
      <c r="B263" s="1408"/>
      <c r="C263" s="1408"/>
      <c r="D263" s="1408"/>
      <c r="E263" s="1408"/>
      <c r="F263" s="1408"/>
      <c r="G263" s="1408"/>
      <c r="H263" s="1408"/>
      <c r="I263" s="1408"/>
      <c r="J263" s="1408"/>
      <c r="K263" s="1408"/>
      <c r="L263" s="1408"/>
      <c r="M263" s="1408"/>
      <c r="N263" s="1408"/>
      <c r="O263" s="1408"/>
      <c r="P263" s="1408"/>
      <c r="Q263" s="1408"/>
      <c r="R263" s="1408"/>
      <c r="S263" s="1408"/>
      <c r="T263" s="1408"/>
      <c r="U263" s="1408"/>
      <c r="V263" s="1408"/>
      <c r="W263" s="1409"/>
      <c r="X263" s="270"/>
    </row>
    <row r="264" spans="1:44">
      <c r="A264" s="1410"/>
      <c r="B264" s="1411"/>
      <c r="C264" s="1411"/>
      <c r="D264" s="1411"/>
      <c r="E264" s="1411"/>
      <c r="F264" s="1411"/>
      <c r="G264" s="1411"/>
      <c r="H264" s="1411"/>
      <c r="I264" s="1411"/>
      <c r="J264" s="1411"/>
      <c r="K264" s="1411"/>
      <c r="L264" s="1411"/>
      <c r="M264" s="1411"/>
      <c r="N264" s="1411"/>
      <c r="O264" s="1411"/>
      <c r="P264" s="1411"/>
      <c r="Q264" s="1411"/>
      <c r="R264" s="1411"/>
      <c r="S264" s="1411"/>
      <c r="T264" s="1411"/>
      <c r="U264" s="1411"/>
      <c r="V264" s="1411"/>
      <c r="W264" s="1412"/>
    </row>
    <row r="269" spans="1:44">
      <c r="AG269" s="323"/>
      <c r="AH269" s="323"/>
      <c r="AI269" s="323"/>
      <c r="AJ269" s="323"/>
      <c r="AK269" s="323"/>
    </row>
    <row r="270" spans="1:44" ht="16.5" customHeight="1">
      <c r="X270" s="270"/>
      <c r="AG270" s="323"/>
      <c r="AH270" s="323"/>
      <c r="AI270" s="323"/>
      <c r="AJ270" s="323"/>
      <c r="AK270" s="323"/>
    </row>
    <row r="271" spans="1:44" s="144" customFormat="1">
      <c r="A271" s="209"/>
      <c r="B271" s="209"/>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row>
    <row r="272" spans="1:44">
      <c r="X272" s="270"/>
      <c r="AG272" s="323"/>
      <c r="AH272" s="323"/>
      <c r="AI272" s="323"/>
      <c r="AJ272" s="323"/>
      <c r="AK272" s="323"/>
    </row>
    <row r="273" spans="24:26">
      <c r="X273" s="270"/>
    </row>
    <row r="274" spans="24:26">
      <c r="X274" s="270"/>
    </row>
    <row r="275" spans="24:26">
      <c r="X275" s="270"/>
    </row>
    <row r="276" spans="24:26">
      <c r="X276" s="270"/>
    </row>
    <row r="277" spans="24:26">
      <c r="X277" s="270"/>
    </row>
    <row r="278" spans="24:26">
      <c r="X278" s="270"/>
    </row>
    <row r="279" spans="24:26">
      <c r="X279" s="270"/>
    </row>
    <row r="280" spans="24:26">
      <c r="X280" s="1361"/>
      <c r="Y280" s="1361"/>
      <c r="Z280" s="1361"/>
    </row>
    <row r="291" spans="33:37">
      <c r="AG291" s="1401"/>
      <c r="AH291" s="1401"/>
      <c r="AI291" s="1401"/>
      <c r="AJ291" s="1401"/>
      <c r="AK291" s="1401"/>
    </row>
    <row r="292" spans="33:37">
      <c r="AG292" s="1400"/>
      <c r="AH292" s="1400"/>
      <c r="AI292" s="1400"/>
      <c r="AJ292" s="339"/>
      <c r="AK292" s="339"/>
    </row>
    <row r="293" spans="33:37">
      <c r="AG293" s="1413"/>
      <c r="AH293" s="1413"/>
      <c r="AI293" s="1413"/>
      <c r="AJ293" s="1413"/>
      <c r="AK293" s="1413"/>
    </row>
    <row r="294" spans="33:37">
      <c r="AG294" s="1400"/>
      <c r="AH294" s="1400"/>
      <c r="AI294" s="1400"/>
      <c r="AJ294" s="1400"/>
      <c r="AK294" s="1400"/>
    </row>
    <row r="295" spans="33:37">
      <c r="AG295" s="1401"/>
      <c r="AH295" s="1401"/>
      <c r="AI295" s="1401"/>
      <c r="AJ295" s="1401"/>
      <c r="AK295" s="1401"/>
    </row>
    <row r="296" spans="33:37">
      <c r="AG296" s="1400"/>
      <c r="AH296" s="1400"/>
      <c r="AI296" s="1400"/>
      <c r="AJ296" s="1400"/>
      <c r="AK296" s="1400"/>
    </row>
    <row r="297" spans="33:37">
      <c r="AG297" s="1401"/>
      <c r="AH297" s="1401"/>
      <c r="AI297" s="1401"/>
      <c r="AJ297" s="1401"/>
      <c r="AK297" s="1401"/>
    </row>
    <row r="298" spans="33:37">
      <c r="AG298" s="1400"/>
      <c r="AH298" s="1400"/>
      <c r="AI298" s="1400"/>
      <c r="AJ298" s="1400"/>
      <c r="AK298" s="1400"/>
    </row>
    <row r="299" spans="33:37">
      <c r="AG299" s="1402"/>
      <c r="AH299" s="1402"/>
      <c r="AI299" s="1402"/>
      <c r="AJ299" s="1402"/>
      <c r="AK299" s="1402"/>
    </row>
    <row r="300" spans="33:37">
      <c r="AG300" s="1400"/>
      <c r="AH300" s="1400"/>
      <c r="AI300" s="1400"/>
      <c r="AJ300" s="1400"/>
      <c r="AK300" s="1400"/>
    </row>
    <row r="301" spans="33:37">
      <c r="AG301" s="1402"/>
      <c r="AH301" s="1402"/>
      <c r="AI301" s="1402"/>
      <c r="AJ301" s="1402"/>
      <c r="AK301" s="1402"/>
    </row>
    <row r="302" spans="33:37">
      <c r="AG302" s="1400"/>
      <c r="AH302" s="1400"/>
      <c r="AI302" s="1400"/>
      <c r="AJ302" s="1400"/>
      <c r="AK302" s="1400"/>
    </row>
    <row r="303" spans="33:37">
      <c r="AG303" s="1401"/>
      <c r="AH303" s="1401"/>
      <c r="AI303" s="1401"/>
      <c r="AJ303" s="1401"/>
      <c r="AK303" s="1401"/>
    </row>
    <row r="304" spans="33:37">
      <c r="AG304" s="1400"/>
      <c r="AH304" s="1400"/>
      <c r="AI304" s="1400"/>
      <c r="AJ304" s="1400"/>
      <c r="AK304" s="1400"/>
    </row>
    <row r="305" spans="1:37">
      <c r="AG305" s="1401"/>
      <c r="AH305" s="1401"/>
      <c r="AI305" s="1401"/>
      <c r="AJ305" s="1401"/>
      <c r="AK305" s="1401"/>
    </row>
    <row r="306" spans="1:37">
      <c r="AG306" s="1400"/>
      <c r="AH306" s="1400"/>
      <c r="AI306" s="1400"/>
      <c r="AJ306" s="1400"/>
      <c r="AK306" s="1400"/>
    </row>
    <row r="307" spans="1:37">
      <c r="AG307" s="1401"/>
      <c r="AH307" s="1401"/>
      <c r="AI307" s="1401"/>
      <c r="AJ307" s="1401"/>
      <c r="AK307" s="1401"/>
    </row>
    <row r="308" spans="1:37">
      <c r="AG308" s="1400"/>
      <c r="AH308" s="1400"/>
      <c r="AI308" s="1400"/>
      <c r="AJ308" s="1400"/>
      <c r="AK308" s="1400"/>
    </row>
    <row r="309" spans="1:37">
      <c r="AG309" s="338"/>
      <c r="AH309" s="338"/>
      <c r="AI309" s="338"/>
      <c r="AJ309" s="338"/>
      <c r="AK309" s="338"/>
    </row>
    <row r="310" spans="1:37">
      <c r="AG310" s="1401"/>
      <c r="AH310" s="1401"/>
      <c r="AI310" s="1401"/>
      <c r="AJ310" s="1401"/>
      <c r="AK310" s="1401"/>
    </row>
    <row r="311" spans="1:37">
      <c r="AG311" s="1400"/>
      <c r="AH311" s="1400"/>
      <c r="AI311" s="1400"/>
      <c r="AJ311" s="1400"/>
      <c r="AK311" s="1400"/>
    </row>
    <row r="312" spans="1:37">
      <c r="AG312" s="1402"/>
      <c r="AH312" s="1402"/>
      <c r="AI312" s="1402"/>
      <c r="AJ312" s="1402"/>
      <c r="AK312" s="1402"/>
    </row>
    <row r="313" spans="1:37">
      <c r="AG313" s="1400"/>
      <c r="AH313" s="1400"/>
      <c r="AI313" s="1400"/>
      <c r="AJ313" s="1400"/>
      <c r="AK313" s="1400"/>
    </row>
    <row r="314" spans="1:37">
      <c r="AG314" s="1401"/>
      <c r="AH314" s="1401"/>
      <c r="AI314" s="1401"/>
      <c r="AJ314" s="1401"/>
      <c r="AK314" s="1401"/>
    </row>
    <row r="315" spans="1:37">
      <c r="AG315" s="1400"/>
      <c r="AH315" s="1400"/>
      <c r="AI315" s="1400"/>
      <c r="AJ315" s="1400"/>
      <c r="AK315" s="1400"/>
    </row>
    <row r="316" spans="1:37">
      <c r="AG316" s="1401"/>
      <c r="AH316" s="1401"/>
      <c r="AI316" s="1401"/>
      <c r="AJ316" s="1401"/>
      <c r="AK316" s="1401"/>
    </row>
    <row r="317" spans="1:37">
      <c r="AG317" s="1400"/>
      <c r="AH317" s="1400"/>
      <c r="AI317" s="1400"/>
      <c r="AJ317" s="1400"/>
      <c r="AK317" s="1400"/>
    </row>
    <row r="318" spans="1:37">
      <c r="C318" s="273"/>
      <c r="AG318" s="1401"/>
      <c r="AH318" s="1401"/>
      <c r="AI318" s="1401"/>
      <c r="AJ318" s="1401"/>
      <c r="AK318" s="1401"/>
    </row>
    <row r="319" spans="1:37">
      <c r="C319" s="273"/>
      <c r="AG319" s="1400"/>
      <c r="AH319" s="1400"/>
      <c r="AI319" s="1400"/>
      <c r="AJ319" s="1400"/>
      <c r="AK319" s="1400"/>
    </row>
    <row r="320" spans="1:37">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AG320" s="1401"/>
      <c r="AH320" s="1401"/>
      <c r="AI320" s="1401"/>
      <c r="AJ320" s="1401"/>
      <c r="AK320" s="1401"/>
    </row>
    <row r="321" spans="1:37">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AG321" s="1400"/>
      <c r="AH321" s="1400"/>
      <c r="AI321" s="1400"/>
      <c r="AJ321" s="1400"/>
      <c r="AK321" s="1400"/>
    </row>
    <row r="322" spans="1:37">
      <c r="A322" s="323"/>
      <c r="B322" s="323"/>
      <c r="C322" s="323"/>
      <c r="D322" s="323"/>
      <c r="E322" s="323"/>
      <c r="F322" s="323"/>
      <c r="G322" s="323"/>
      <c r="H322" s="323"/>
      <c r="I322" s="324" t="s">
        <v>694</v>
      </c>
      <c r="J322" s="323"/>
      <c r="K322" s="323"/>
      <c r="L322" s="323"/>
      <c r="M322" s="323"/>
      <c r="N322" s="323"/>
      <c r="O322" s="323"/>
      <c r="P322" s="323"/>
      <c r="Q322" s="323"/>
      <c r="R322" s="323"/>
      <c r="S322" s="324" t="s">
        <v>695</v>
      </c>
      <c r="T322" s="323"/>
      <c r="U322" s="323"/>
      <c r="V322" s="323"/>
      <c r="W322" s="323"/>
      <c r="AG322" s="1401"/>
      <c r="AH322" s="1401"/>
      <c r="AI322" s="1401"/>
      <c r="AJ322" s="1401"/>
      <c r="AK322" s="1401"/>
    </row>
    <row r="323" spans="1:37">
      <c r="A323" s="323"/>
      <c r="B323" s="323"/>
      <c r="C323" s="323"/>
      <c r="D323" s="323"/>
      <c r="E323" s="323"/>
      <c r="F323" s="323"/>
      <c r="G323" s="323"/>
      <c r="H323" s="323"/>
      <c r="I323" s="328" t="s">
        <v>696</v>
      </c>
      <c r="J323" s="328"/>
      <c r="K323" s="323"/>
      <c r="L323" s="323"/>
      <c r="M323" s="323"/>
      <c r="N323" s="323"/>
      <c r="O323" s="323"/>
      <c r="P323" s="323"/>
      <c r="Q323" s="323"/>
      <c r="R323" s="323"/>
      <c r="S323" s="323" t="s">
        <v>697</v>
      </c>
      <c r="T323" s="328"/>
      <c r="U323" s="323"/>
      <c r="V323" s="323"/>
      <c r="W323" s="323"/>
      <c r="AG323" s="1400"/>
      <c r="AH323" s="1400"/>
      <c r="AI323" s="1400"/>
      <c r="AJ323" s="1400"/>
      <c r="AK323" s="1400"/>
    </row>
    <row r="324" spans="1:37">
      <c r="A324" s="323"/>
      <c r="B324" s="323"/>
      <c r="C324" s="324" t="s">
        <v>698</v>
      </c>
      <c r="D324" s="323"/>
      <c r="E324" s="323"/>
      <c r="F324" s="323"/>
      <c r="G324" s="323"/>
      <c r="H324" s="323"/>
      <c r="I324" s="328" t="s">
        <v>699</v>
      </c>
      <c r="J324" s="328"/>
      <c r="K324" s="323"/>
      <c r="L324" s="323"/>
      <c r="M324" s="323"/>
      <c r="N324" s="323"/>
      <c r="O324" s="323"/>
      <c r="P324" s="323"/>
      <c r="Q324" s="323"/>
      <c r="R324" s="323"/>
      <c r="S324" s="323" t="s">
        <v>700</v>
      </c>
      <c r="T324" s="323"/>
      <c r="U324" s="340"/>
      <c r="V324" s="340"/>
      <c r="W324" s="340"/>
      <c r="AG324" s="1401"/>
      <c r="AH324" s="1401"/>
      <c r="AI324" s="1401"/>
      <c r="AJ324" s="1401"/>
      <c r="AK324" s="1401"/>
    </row>
    <row r="325" spans="1:37">
      <c r="A325" s="323"/>
      <c r="B325" s="323"/>
      <c r="C325" s="328" t="s">
        <v>701</v>
      </c>
      <c r="D325" s="323"/>
      <c r="E325" s="323"/>
      <c r="F325" s="323"/>
      <c r="G325" s="323"/>
      <c r="H325" s="323"/>
      <c r="I325" s="341" t="s">
        <v>701</v>
      </c>
      <c r="J325" s="341"/>
      <c r="K325" s="342"/>
      <c r="L325" s="342"/>
      <c r="M325" s="323"/>
      <c r="N325" s="323"/>
      <c r="O325" s="323"/>
      <c r="P325" s="323"/>
      <c r="Q325" s="323"/>
      <c r="R325" s="323"/>
      <c r="S325" s="323" t="s">
        <v>702</v>
      </c>
      <c r="T325" s="340"/>
      <c r="U325" s="340"/>
      <c r="V325" s="340"/>
      <c r="W325" s="340"/>
      <c r="AG325" s="1400"/>
      <c r="AH325" s="1400"/>
      <c r="AI325" s="1400"/>
      <c r="AJ325" s="1400"/>
      <c r="AK325" s="1400"/>
    </row>
    <row r="326" spans="1:37">
      <c r="A326" s="323"/>
      <c r="B326" s="323"/>
      <c r="C326" s="328" t="s">
        <v>703</v>
      </c>
      <c r="D326" s="323"/>
      <c r="E326" s="323"/>
      <c r="F326" s="323"/>
      <c r="G326" s="323"/>
      <c r="H326" s="323"/>
      <c r="I326" s="328" t="s">
        <v>704</v>
      </c>
      <c r="J326" s="328"/>
      <c r="K326" s="323"/>
      <c r="L326" s="323"/>
      <c r="M326" s="323"/>
      <c r="N326" s="323"/>
      <c r="O326" s="323"/>
      <c r="P326" s="323"/>
      <c r="Q326" s="323"/>
      <c r="R326" s="323"/>
      <c r="S326" s="323" t="s">
        <v>705</v>
      </c>
      <c r="T326" s="340"/>
      <c r="U326" s="340"/>
      <c r="V326" s="340"/>
      <c r="W326" s="340"/>
    </row>
    <row r="327" spans="1:37">
      <c r="A327" s="323"/>
      <c r="B327" s="323"/>
      <c r="C327" s="328" t="s">
        <v>706</v>
      </c>
      <c r="D327" s="323"/>
      <c r="E327" s="323"/>
      <c r="F327" s="323"/>
      <c r="G327" s="323"/>
      <c r="H327" s="323"/>
      <c r="I327" s="328" t="s">
        <v>707</v>
      </c>
      <c r="J327" s="328"/>
      <c r="K327" s="323"/>
      <c r="L327" s="323"/>
      <c r="M327" s="323"/>
      <c r="N327" s="323"/>
      <c r="O327" s="323"/>
      <c r="P327" s="323"/>
      <c r="Q327" s="323"/>
      <c r="R327" s="323"/>
      <c r="S327" s="323" t="s">
        <v>708</v>
      </c>
      <c r="T327" s="340"/>
      <c r="U327" s="340"/>
      <c r="V327" s="340"/>
      <c r="W327" s="340"/>
      <c r="AG327" s="266"/>
      <c r="AH327" s="266"/>
      <c r="AI327" s="266"/>
    </row>
    <row r="328" spans="1:37">
      <c r="A328" s="323"/>
      <c r="B328" s="323"/>
      <c r="C328" s="323"/>
      <c r="D328" s="323"/>
      <c r="E328" s="323"/>
      <c r="F328" s="323"/>
      <c r="G328" s="323"/>
      <c r="H328" s="323"/>
      <c r="I328" s="328" t="s">
        <v>709</v>
      </c>
      <c r="J328" s="328"/>
      <c r="K328" s="323"/>
      <c r="L328" s="323"/>
      <c r="M328" s="323"/>
      <c r="N328" s="323"/>
      <c r="O328" s="323"/>
      <c r="P328" s="323"/>
      <c r="Q328" s="323"/>
      <c r="R328" s="323"/>
      <c r="S328" s="323" t="s">
        <v>710</v>
      </c>
      <c r="T328" s="323"/>
      <c r="U328" s="323"/>
      <c r="V328" s="323"/>
      <c r="W328" s="323"/>
      <c r="AG328" s="266"/>
      <c r="AH328" s="266"/>
      <c r="AI328" s="266"/>
    </row>
    <row r="329" spans="1:37">
      <c r="A329" s="323"/>
      <c r="B329" s="323"/>
      <c r="C329" s="323"/>
      <c r="D329" s="323"/>
      <c r="E329" s="323"/>
      <c r="F329" s="323"/>
      <c r="G329" s="323"/>
      <c r="H329" s="323"/>
      <c r="I329" s="328" t="s">
        <v>711</v>
      </c>
      <c r="J329" s="328"/>
      <c r="K329" s="323"/>
      <c r="L329" s="323"/>
      <c r="M329" s="323"/>
      <c r="N329" s="323"/>
      <c r="O329" s="323"/>
      <c r="P329" s="323"/>
      <c r="Q329" s="323"/>
      <c r="R329" s="323"/>
      <c r="S329" s="323" t="s">
        <v>712</v>
      </c>
      <c r="T329" s="340"/>
      <c r="U329" s="340"/>
      <c r="V329" s="340"/>
      <c r="W329" s="340"/>
      <c r="AG329" s="1399"/>
      <c r="AH329" s="1399"/>
      <c r="AI329" s="1399"/>
    </row>
    <row r="330" spans="1:37">
      <c r="A330" s="323"/>
      <c r="B330" s="323"/>
      <c r="C330" s="323"/>
      <c r="D330" s="323"/>
      <c r="E330" s="323"/>
      <c r="F330" s="323"/>
      <c r="G330" s="323"/>
      <c r="H330" s="323"/>
      <c r="I330" s="328" t="s">
        <v>713</v>
      </c>
      <c r="J330" s="328"/>
      <c r="K330" s="323"/>
      <c r="L330" s="323"/>
      <c r="M330" s="323"/>
      <c r="N330" s="323"/>
      <c r="O330" s="323"/>
      <c r="P330" s="323"/>
      <c r="Q330" s="323"/>
      <c r="R330" s="323"/>
      <c r="S330" s="323" t="s">
        <v>714</v>
      </c>
      <c r="T330" s="323"/>
      <c r="U330" s="323"/>
      <c r="V330" s="323"/>
      <c r="W330" s="323"/>
      <c r="AG330" s="266"/>
      <c r="AH330" s="266"/>
      <c r="AI330" s="266"/>
    </row>
    <row r="331" spans="1:37">
      <c r="A331" s="323"/>
      <c r="B331" s="323"/>
      <c r="C331" s="323"/>
      <c r="D331" s="323"/>
      <c r="E331" s="323"/>
      <c r="F331" s="323"/>
      <c r="G331" s="323"/>
      <c r="H331" s="323"/>
      <c r="I331" s="328" t="s">
        <v>715</v>
      </c>
      <c r="J331" s="328"/>
      <c r="K331" s="323"/>
      <c r="L331" s="323"/>
      <c r="M331" s="323"/>
      <c r="N331" s="323"/>
      <c r="O331" s="323"/>
      <c r="P331" s="323"/>
      <c r="Q331" s="323"/>
      <c r="R331" s="323"/>
      <c r="S331" s="323" t="s">
        <v>716</v>
      </c>
      <c r="T331" s="340"/>
      <c r="U331" s="340"/>
      <c r="V331" s="340"/>
      <c r="W331" s="340"/>
      <c r="AG331" s="1399"/>
      <c r="AH331" s="1399"/>
      <c r="AI331" s="1399"/>
    </row>
    <row r="332" spans="1:37">
      <c r="A332" s="323"/>
      <c r="B332" s="323"/>
      <c r="C332" s="323"/>
      <c r="D332" s="323"/>
      <c r="E332" s="323"/>
      <c r="F332" s="323"/>
      <c r="G332" s="323"/>
      <c r="H332" s="323"/>
      <c r="I332" s="328" t="s">
        <v>703</v>
      </c>
      <c r="J332" s="328"/>
      <c r="K332" s="323"/>
      <c r="L332" s="323"/>
      <c r="M332" s="323"/>
      <c r="N332" s="323"/>
      <c r="O332" s="323"/>
      <c r="P332" s="323"/>
      <c r="Q332" s="323"/>
      <c r="R332" s="323"/>
      <c r="S332" s="323" t="s">
        <v>717</v>
      </c>
      <c r="T332" s="340"/>
      <c r="U332" s="340"/>
      <c r="V332" s="340"/>
      <c r="W332" s="340"/>
      <c r="AG332" s="266"/>
      <c r="AH332" s="266"/>
      <c r="AI332" s="266"/>
    </row>
    <row r="333" spans="1:37">
      <c r="A333" s="323"/>
      <c r="B333" s="323"/>
      <c r="C333" s="323"/>
      <c r="D333" s="323"/>
      <c r="E333" s="323"/>
      <c r="F333" s="323"/>
      <c r="G333" s="323"/>
      <c r="H333" s="323"/>
      <c r="I333" s="328" t="s">
        <v>718</v>
      </c>
      <c r="J333" s="328"/>
      <c r="K333" s="323"/>
      <c r="L333" s="323"/>
      <c r="M333" s="323"/>
      <c r="N333" s="323"/>
      <c r="O333" s="323"/>
      <c r="P333" s="323"/>
      <c r="Q333" s="323"/>
      <c r="R333" s="323"/>
      <c r="S333" s="323" t="s">
        <v>719</v>
      </c>
      <c r="T333" s="323"/>
      <c r="U333" s="323"/>
      <c r="V333" s="323"/>
      <c r="W333" s="323"/>
      <c r="AG333" s="343"/>
      <c r="AH333" s="343"/>
      <c r="AI333" s="343"/>
    </row>
    <row r="334" spans="1:37">
      <c r="A334" s="323"/>
      <c r="B334" s="323"/>
      <c r="C334" s="323"/>
      <c r="D334" s="323"/>
      <c r="E334" s="323"/>
      <c r="F334" s="323"/>
      <c r="G334" s="323"/>
      <c r="H334" s="323"/>
      <c r="I334" s="323"/>
      <c r="J334" s="323"/>
      <c r="K334" s="323"/>
      <c r="L334" s="323"/>
      <c r="M334" s="323"/>
      <c r="N334" s="323"/>
      <c r="O334" s="323"/>
      <c r="P334" s="323"/>
      <c r="Q334" s="323"/>
      <c r="R334" s="323"/>
      <c r="S334" s="323" t="s">
        <v>720</v>
      </c>
      <c r="T334" s="340"/>
      <c r="U334" s="340"/>
      <c r="V334" s="340"/>
      <c r="W334" s="340"/>
      <c r="AG334" s="267"/>
      <c r="AH334" s="267"/>
      <c r="AI334" s="267"/>
    </row>
    <row r="335" spans="1:37">
      <c r="A335" s="323"/>
      <c r="B335" s="323"/>
      <c r="C335" s="323"/>
      <c r="D335" s="323"/>
      <c r="E335" s="323"/>
      <c r="F335" s="323"/>
      <c r="G335" s="323"/>
      <c r="H335" s="323"/>
      <c r="I335" s="323"/>
      <c r="J335" s="323"/>
      <c r="K335" s="323"/>
      <c r="L335" s="323"/>
      <c r="M335" s="323"/>
      <c r="N335" s="323"/>
      <c r="O335" s="323"/>
      <c r="P335" s="323"/>
      <c r="Q335" s="323"/>
      <c r="R335" s="323"/>
      <c r="S335" s="323" t="s">
        <v>721</v>
      </c>
      <c r="T335" s="340"/>
      <c r="U335" s="340"/>
      <c r="V335" s="340"/>
      <c r="W335" s="340"/>
    </row>
    <row r="336" spans="1:37">
      <c r="A336" s="323"/>
      <c r="B336" s="323"/>
      <c r="C336" s="323"/>
      <c r="D336" s="323"/>
      <c r="E336" s="323"/>
      <c r="F336" s="323"/>
      <c r="G336" s="323"/>
      <c r="H336" s="323"/>
      <c r="I336" s="323"/>
      <c r="J336" s="323"/>
      <c r="K336" s="323"/>
      <c r="L336" s="323"/>
      <c r="M336" s="323"/>
      <c r="N336" s="323"/>
      <c r="O336" s="323"/>
      <c r="P336" s="323"/>
      <c r="Q336" s="323"/>
      <c r="R336" s="323"/>
      <c r="S336" s="323" t="s">
        <v>722</v>
      </c>
      <c r="T336" s="340"/>
      <c r="U336" s="340"/>
      <c r="V336" s="340"/>
      <c r="W336" s="340"/>
    </row>
    <row r="337" spans="1:37" s="323" customFormat="1">
      <c r="I337" s="328"/>
      <c r="J337" s="328"/>
      <c r="S337" s="323" t="s">
        <v>723</v>
      </c>
      <c r="T337" s="340"/>
      <c r="U337" s="340"/>
      <c r="V337" s="340"/>
      <c r="W337" s="340"/>
      <c r="AG337" s="209"/>
      <c r="AH337" s="209"/>
      <c r="AI337" s="209"/>
      <c r="AJ337" s="209"/>
      <c r="AK337" s="209"/>
    </row>
    <row r="338" spans="1:37" s="323" customFormat="1"/>
    <row r="339" spans="1:37" s="323" customFormat="1">
      <c r="S339" s="340"/>
    </row>
    <row r="340" spans="1:37" s="323" customFormat="1" ht="12.75" customHeight="1">
      <c r="S340" s="340"/>
    </row>
    <row r="341" spans="1:37" s="323" customFormat="1" ht="12.75" customHeight="1">
      <c r="S341" s="340"/>
      <c r="Y341" s="340"/>
    </row>
    <row r="342" spans="1:37" s="323" customFormat="1" ht="12.75" customHeight="1">
      <c r="S342" s="340"/>
      <c r="X342" s="340"/>
      <c r="Y342" s="340"/>
    </row>
    <row r="343" spans="1:37" s="323" customFormat="1" ht="12.75" customHeight="1">
      <c r="C343" s="324" t="s">
        <v>724</v>
      </c>
      <c r="K343" s="324" t="s">
        <v>725</v>
      </c>
      <c r="T343" s="323" t="s">
        <v>669</v>
      </c>
      <c r="X343" s="340"/>
    </row>
    <row r="344" spans="1:37" s="323" customFormat="1" ht="12.75" customHeight="1" thickBot="1">
      <c r="C344" s="323" t="s">
        <v>726</v>
      </c>
      <c r="K344" s="323" t="s">
        <v>726</v>
      </c>
      <c r="T344" s="325">
        <v>102</v>
      </c>
      <c r="X344" s="340"/>
    </row>
    <row r="345" spans="1:37" s="323" customFormat="1" ht="12.75" customHeight="1" thickBot="1">
      <c r="T345" s="325">
        <v>103</v>
      </c>
    </row>
    <row r="346" spans="1:37" s="323" customFormat="1" ht="12.75" customHeight="1" thickBot="1">
      <c r="A346" s="209"/>
      <c r="B346" s="209"/>
      <c r="C346" s="209"/>
      <c r="D346" s="209"/>
      <c r="E346" s="209"/>
      <c r="F346" s="209"/>
      <c r="G346" s="209"/>
      <c r="H346" s="209"/>
      <c r="I346" s="209"/>
      <c r="J346" s="209"/>
      <c r="K346" s="209"/>
      <c r="L346" s="209"/>
      <c r="M346" s="209"/>
      <c r="N346" s="209"/>
      <c r="O346" s="209"/>
      <c r="P346" s="209"/>
      <c r="Q346" s="209"/>
      <c r="R346" s="209"/>
      <c r="S346" s="209"/>
      <c r="T346" s="325">
        <v>104</v>
      </c>
      <c r="U346" s="209"/>
      <c r="V346" s="209"/>
      <c r="W346" s="209"/>
      <c r="X346" s="340"/>
    </row>
    <row r="347" spans="1:37" s="323" customFormat="1" ht="12.75" customHeight="1" thickBot="1">
      <c r="A347" s="209"/>
      <c r="B347" s="209"/>
      <c r="C347" s="209"/>
      <c r="D347" s="209"/>
      <c r="E347" s="209"/>
      <c r="F347" s="209"/>
      <c r="G347" s="209"/>
      <c r="H347" s="209"/>
      <c r="I347" s="209"/>
      <c r="J347" s="209"/>
      <c r="K347" s="209"/>
      <c r="L347" s="209"/>
      <c r="M347" s="209"/>
      <c r="N347" s="209"/>
      <c r="O347" s="209"/>
      <c r="P347" s="209"/>
      <c r="Q347" s="209"/>
      <c r="R347" s="209"/>
      <c r="S347" s="209"/>
      <c r="T347" s="325">
        <v>106</v>
      </c>
      <c r="U347" s="209"/>
      <c r="V347" s="209"/>
      <c r="W347" s="209"/>
    </row>
    <row r="348" spans="1:37" s="323" customFormat="1" ht="12.75" customHeight="1" thickBot="1">
      <c r="A348" s="209"/>
      <c r="B348" s="209"/>
      <c r="C348" s="209"/>
      <c r="D348" s="209"/>
      <c r="E348" s="209"/>
      <c r="F348" s="209"/>
      <c r="G348" s="209"/>
      <c r="H348" s="209"/>
      <c r="I348" s="209"/>
      <c r="J348" s="209"/>
      <c r="K348" s="209"/>
      <c r="L348" s="209"/>
      <c r="M348" s="209"/>
      <c r="N348" s="209"/>
      <c r="O348" s="209"/>
      <c r="P348" s="209"/>
      <c r="Q348" s="209"/>
      <c r="R348" s="209"/>
      <c r="S348" s="209"/>
      <c r="T348" s="325">
        <v>110</v>
      </c>
      <c r="U348" s="209"/>
      <c r="V348" s="209"/>
      <c r="W348" s="209"/>
      <c r="X348" s="340"/>
    </row>
    <row r="349" spans="1:37" s="323" customFormat="1" ht="12.75" customHeight="1" thickBot="1">
      <c r="A349" s="209"/>
      <c r="B349" s="209"/>
      <c r="C349" s="209"/>
      <c r="D349" s="209"/>
      <c r="E349" s="209"/>
      <c r="F349" s="209"/>
      <c r="G349" s="209"/>
      <c r="H349" s="209"/>
      <c r="I349" s="209"/>
      <c r="J349" s="209"/>
      <c r="K349" s="209"/>
      <c r="L349" s="209"/>
      <c r="M349" s="209"/>
      <c r="N349" s="209"/>
      <c r="O349" s="209"/>
      <c r="P349" s="209"/>
      <c r="Q349" s="209"/>
      <c r="R349" s="209"/>
      <c r="S349" s="209"/>
      <c r="T349" s="325">
        <v>111</v>
      </c>
      <c r="U349" s="209"/>
      <c r="V349" s="209"/>
      <c r="W349" s="209"/>
      <c r="X349" s="340"/>
    </row>
    <row r="350" spans="1:37" s="323" customFormat="1" ht="12.75" customHeight="1" thickBot="1">
      <c r="A350" s="209"/>
      <c r="B350" s="209"/>
      <c r="C350" s="209"/>
      <c r="D350" s="209"/>
      <c r="E350" s="209"/>
      <c r="F350" s="209"/>
      <c r="G350" s="209"/>
      <c r="H350" s="209"/>
      <c r="I350" s="209"/>
      <c r="J350" s="209"/>
      <c r="K350" s="209"/>
      <c r="L350" s="209"/>
      <c r="M350" s="209"/>
      <c r="N350" s="209"/>
      <c r="O350" s="209"/>
      <c r="P350" s="209"/>
      <c r="Q350" s="209"/>
      <c r="R350" s="209"/>
      <c r="S350" s="209"/>
      <c r="T350" s="325">
        <v>114</v>
      </c>
      <c r="U350" s="209"/>
      <c r="V350" s="209"/>
      <c r="W350" s="209"/>
    </row>
    <row r="351" spans="1:37" s="323" customFormat="1" ht="12.75" customHeight="1" thickBot="1">
      <c r="A351" s="344" t="s">
        <v>727</v>
      </c>
      <c r="B351" s="344"/>
      <c r="C351" s="344"/>
      <c r="D351" s="344"/>
      <c r="E351" s="344"/>
      <c r="F351" s="344"/>
      <c r="G351" s="344"/>
      <c r="H351" s="344"/>
      <c r="I351" s="344"/>
      <c r="J351" s="344"/>
      <c r="K351" s="344"/>
      <c r="L351" s="344" t="s">
        <v>728</v>
      </c>
      <c r="M351" s="344"/>
      <c r="N351" s="209"/>
      <c r="O351" s="209"/>
      <c r="P351" s="209"/>
      <c r="Q351" s="209"/>
      <c r="R351" s="209"/>
      <c r="S351" s="209"/>
      <c r="T351" s="325">
        <v>118</v>
      </c>
      <c r="U351" s="209"/>
      <c r="V351" s="209"/>
      <c r="W351" s="209"/>
      <c r="X351" s="340"/>
    </row>
    <row r="352" spans="1:37" s="323" customFormat="1" ht="12.75" customHeight="1" thickBot="1">
      <c r="A352" s="344" t="s">
        <v>729</v>
      </c>
      <c r="B352" s="344"/>
      <c r="C352" s="344"/>
      <c r="D352" s="344"/>
      <c r="E352" s="344"/>
      <c r="F352" s="344"/>
      <c r="G352" s="344"/>
      <c r="H352" s="344"/>
      <c r="I352" s="344"/>
      <c r="J352" s="344"/>
      <c r="K352" s="344"/>
      <c r="L352" s="344" t="s">
        <v>729</v>
      </c>
      <c r="M352" s="344"/>
      <c r="N352" s="209"/>
      <c r="O352" s="209"/>
      <c r="P352" s="209"/>
      <c r="Q352" s="209"/>
      <c r="R352" s="209"/>
      <c r="S352" s="209"/>
      <c r="T352" s="325">
        <v>122</v>
      </c>
      <c r="U352" s="209"/>
      <c r="V352" s="209"/>
      <c r="W352" s="209"/>
      <c r="X352" s="340"/>
    </row>
    <row r="353" spans="1:37" s="323" customFormat="1" ht="14.4" thickBot="1">
      <c r="A353" s="344" t="s">
        <v>730</v>
      </c>
      <c r="B353" s="344"/>
      <c r="C353" s="344"/>
      <c r="D353" s="344"/>
      <c r="E353" s="344"/>
      <c r="F353" s="344"/>
      <c r="G353" s="344"/>
      <c r="H353" s="344"/>
      <c r="I353" s="344"/>
      <c r="J353" s="344"/>
      <c r="K353" s="344"/>
      <c r="L353" s="344" t="s">
        <v>730</v>
      </c>
      <c r="M353" s="344"/>
      <c r="N353" s="209"/>
      <c r="O353" s="209"/>
      <c r="P353" s="209"/>
      <c r="Q353" s="209"/>
      <c r="R353" s="209"/>
      <c r="S353" s="209"/>
      <c r="T353" s="325">
        <v>124</v>
      </c>
      <c r="U353" s="209"/>
      <c r="V353" s="209"/>
      <c r="W353" s="209"/>
      <c r="X353" s="340"/>
    </row>
    <row r="354" spans="1:37" s="323" customFormat="1" ht="14.4" thickBot="1">
      <c r="A354" s="344" t="s">
        <v>731</v>
      </c>
      <c r="B354" s="344"/>
      <c r="C354" s="344"/>
      <c r="D354" s="344"/>
      <c r="E354" s="344"/>
      <c r="F354" s="344"/>
      <c r="G354" s="344"/>
      <c r="H354" s="344"/>
      <c r="I354" s="344"/>
      <c r="J354" s="344"/>
      <c r="K354" s="344"/>
      <c r="L354" s="344" t="s">
        <v>732</v>
      </c>
      <c r="M354" s="344"/>
      <c r="N354" s="209"/>
      <c r="O354" s="209"/>
      <c r="P354" s="209"/>
      <c r="Q354" s="209"/>
      <c r="R354" s="209"/>
      <c r="S354" s="209"/>
      <c r="T354" s="325">
        <v>130</v>
      </c>
      <c r="U354" s="209"/>
      <c r="V354" s="209"/>
      <c r="W354" s="209"/>
    </row>
    <row r="355" spans="1:37" s="323" customFormat="1" ht="14.4" thickBot="1">
      <c r="A355" s="344" t="s">
        <v>733</v>
      </c>
      <c r="B355" s="344"/>
      <c r="C355" s="344"/>
      <c r="D355" s="344"/>
      <c r="E355" s="344"/>
      <c r="F355" s="344"/>
      <c r="G355" s="344"/>
      <c r="H355" s="344"/>
      <c r="I355" s="344"/>
      <c r="J355" s="344"/>
      <c r="K355" s="344"/>
      <c r="L355" s="344" t="s">
        <v>734</v>
      </c>
      <c r="M355" s="344"/>
      <c r="N355" s="209"/>
      <c r="O355" s="209"/>
      <c r="P355" s="209"/>
      <c r="Q355" s="209"/>
      <c r="R355" s="209"/>
      <c r="S355" s="209"/>
      <c r="T355" s="325">
        <v>134</v>
      </c>
      <c r="U355" s="209"/>
      <c r="V355" s="209"/>
      <c r="W355" s="209"/>
    </row>
    <row r="356" spans="1:37" s="323" customFormat="1" ht="14.4" thickBot="1">
      <c r="A356" s="344" t="s">
        <v>735</v>
      </c>
      <c r="B356" s="344"/>
      <c r="C356" s="344"/>
      <c r="D356" s="344"/>
      <c r="E356" s="344"/>
      <c r="F356" s="344"/>
      <c r="G356" s="344"/>
      <c r="H356" s="344"/>
      <c r="I356" s="344"/>
      <c r="J356" s="344"/>
      <c r="K356" s="344"/>
      <c r="L356" s="344" t="s">
        <v>736</v>
      </c>
      <c r="M356" s="344"/>
      <c r="N356" s="209"/>
      <c r="O356" s="209"/>
      <c r="P356" s="209"/>
      <c r="Q356" s="209"/>
      <c r="R356" s="209"/>
      <c r="S356" s="209"/>
      <c r="T356" s="325">
        <v>138</v>
      </c>
      <c r="U356" s="209"/>
      <c r="V356" s="209"/>
      <c r="W356" s="209"/>
    </row>
    <row r="357" spans="1:37" s="323" customFormat="1" ht="14.4" thickBot="1">
      <c r="A357" s="344" t="s">
        <v>737</v>
      </c>
      <c r="B357" s="344"/>
      <c r="C357" s="344"/>
      <c r="D357" s="344"/>
      <c r="E357" s="344"/>
      <c r="F357" s="344"/>
      <c r="G357" s="344"/>
      <c r="H357" s="344"/>
      <c r="I357" s="344"/>
      <c r="J357" s="344"/>
      <c r="K357" s="344"/>
      <c r="L357" s="344" t="s">
        <v>738</v>
      </c>
      <c r="M357" s="344"/>
      <c r="N357" s="209"/>
      <c r="O357" s="209"/>
      <c r="P357" s="209"/>
      <c r="Q357" s="209"/>
      <c r="R357" s="209"/>
      <c r="S357" s="209"/>
      <c r="T357" s="325">
        <v>139</v>
      </c>
      <c r="U357" s="209"/>
      <c r="V357" s="209"/>
      <c r="W357" s="209"/>
    </row>
    <row r="358" spans="1:37" s="323" customFormat="1" ht="14.4" thickBot="1">
      <c r="A358" s="209"/>
      <c r="B358" s="209"/>
      <c r="C358" s="209"/>
      <c r="D358" s="209"/>
      <c r="E358" s="209"/>
      <c r="F358" s="209"/>
      <c r="G358" s="209"/>
      <c r="H358" s="209"/>
      <c r="I358" s="209"/>
      <c r="J358" s="209"/>
      <c r="K358" s="209"/>
      <c r="L358" s="209"/>
      <c r="M358" s="209"/>
      <c r="N358" s="209"/>
      <c r="O358" s="209"/>
      <c r="P358" s="209"/>
      <c r="Q358" s="209"/>
      <c r="R358" s="209"/>
      <c r="S358" s="209"/>
      <c r="T358" s="325">
        <v>311</v>
      </c>
      <c r="U358" s="209"/>
      <c r="V358" s="209"/>
      <c r="W358" s="209"/>
    </row>
    <row r="359" spans="1:37" s="323" customFormat="1" ht="14.4" thickBot="1">
      <c r="A359" s="209"/>
      <c r="B359" s="209"/>
      <c r="C359" s="209"/>
      <c r="D359" s="209"/>
      <c r="E359" s="209"/>
      <c r="F359" s="209"/>
      <c r="G359" s="209"/>
      <c r="H359" s="209"/>
      <c r="I359" s="209"/>
      <c r="J359" s="209"/>
      <c r="K359" s="209"/>
      <c r="L359" s="209"/>
      <c r="M359" s="209"/>
      <c r="N359" s="209"/>
      <c r="O359" s="209"/>
      <c r="P359" s="209"/>
      <c r="Q359" s="209"/>
      <c r="R359" s="209"/>
      <c r="S359" s="209"/>
      <c r="T359" s="325">
        <v>313</v>
      </c>
      <c r="U359" s="209"/>
      <c r="V359" s="209"/>
      <c r="W359" s="209"/>
    </row>
    <row r="360" spans="1:37" s="323" customFormat="1" ht="14.4" thickBot="1">
      <c r="A360" s="209"/>
      <c r="B360" s="209"/>
      <c r="C360" s="209"/>
      <c r="D360" s="209"/>
      <c r="E360" s="209"/>
      <c r="F360" s="209"/>
      <c r="G360" s="209"/>
      <c r="H360" s="209"/>
      <c r="I360" s="209"/>
      <c r="J360" s="209"/>
      <c r="K360" s="209"/>
      <c r="L360" s="209"/>
      <c r="M360" s="209"/>
      <c r="N360" s="209"/>
      <c r="O360" s="209"/>
      <c r="P360" s="209"/>
      <c r="Q360" s="209"/>
      <c r="R360" s="209"/>
      <c r="S360" s="209"/>
      <c r="T360" s="325">
        <v>314</v>
      </c>
      <c r="U360" s="209"/>
      <c r="V360" s="209"/>
      <c r="W360" s="209"/>
    </row>
    <row r="361" spans="1:37" s="323" customFormat="1" ht="14.4" thickBot="1">
      <c r="A361" s="209"/>
      <c r="B361" s="209"/>
      <c r="C361" s="209"/>
      <c r="D361" s="209"/>
      <c r="E361" s="209"/>
      <c r="F361" s="209"/>
      <c r="G361" s="209"/>
      <c r="H361" s="209"/>
      <c r="I361" s="209"/>
      <c r="J361" s="209"/>
      <c r="K361" s="209"/>
      <c r="L361" s="209"/>
      <c r="M361" s="209"/>
      <c r="N361" s="209"/>
      <c r="O361" s="209"/>
      <c r="P361" s="209"/>
      <c r="Q361" s="209"/>
      <c r="R361" s="209"/>
      <c r="S361" s="209"/>
      <c r="T361" s="325">
        <v>315</v>
      </c>
      <c r="U361" s="209"/>
      <c r="V361" s="209"/>
      <c r="W361" s="209"/>
    </row>
    <row r="362" spans="1:37" s="323" customFormat="1" ht="14.4" thickBot="1">
      <c r="A362" s="209"/>
      <c r="B362" s="209"/>
      <c r="C362" s="209"/>
      <c r="D362" s="209"/>
      <c r="E362" s="209"/>
      <c r="F362" s="209"/>
      <c r="G362" s="209"/>
      <c r="H362" s="209"/>
      <c r="I362" s="209"/>
      <c r="J362" s="209"/>
      <c r="K362" s="209"/>
      <c r="L362" s="209"/>
      <c r="M362" s="209"/>
      <c r="N362" s="209"/>
      <c r="O362" s="209"/>
      <c r="P362" s="209"/>
      <c r="Q362" s="209"/>
      <c r="R362" s="209"/>
      <c r="S362" s="209"/>
      <c r="T362" s="325">
        <v>316</v>
      </c>
      <c r="U362" s="209"/>
      <c r="V362" s="209"/>
      <c r="W362" s="209"/>
    </row>
    <row r="363" spans="1:37" ht="11.25" customHeight="1" thickBot="1">
      <c r="T363" s="325">
        <v>317</v>
      </c>
      <c r="AG363" s="323"/>
      <c r="AH363" s="323"/>
      <c r="AI363" s="323"/>
      <c r="AJ363" s="323"/>
      <c r="AK363" s="323"/>
    </row>
    <row r="364" spans="1:37" ht="14.4" thickBot="1">
      <c r="J364" s="209" t="s">
        <v>739</v>
      </c>
      <c r="T364" s="325">
        <v>320</v>
      </c>
    </row>
    <row r="365" spans="1:37" ht="14.4" thickBot="1">
      <c r="T365" s="325">
        <v>324</v>
      </c>
    </row>
    <row r="366" spans="1:37" ht="14.4" thickBot="1">
      <c r="T366" s="325">
        <v>326</v>
      </c>
    </row>
    <row r="367" spans="1:37" ht="14.4" thickBot="1">
      <c r="T367" s="325">
        <v>327</v>
      </c>
    </row>
    <row r="368" spans="1:37" ht="14.4" thickBot="1">
      <c r="T368" s="325">
        <v>328</v>
      </c>
    </row>
    <row r="369" spans="20:20" ht="14.4" thickBot="1">
      <c r="T369" s="325">
        <v>329</v>
      </c>
    </row>
    <row r="370" spans="20:20" ht="14.4" thickBot="1">
      <c r="T370" s="325">
        <v>330</v>
      </c>
    </row>
    <row r="371" spans="20:20" ht="14.4" thickBot="1">
      <c r="T371" s="325">
        <v>332</v>
      </c>
    </row>
    <row r="372" spans="20:20" ht="14.4" thickBot="1">
      <c r="T372" s="325">
        <v>338</v>
      </c>
    </row>
    <row r="373" spans="20:20" ht="14.4" thickBot="1">
      <c r="T373" s="325">
        <v>340</v>
      </c>
    </row>
    <row r="374" spans="20:20" ht="14.4" thickBot="1">
      <c r="T374" s="325">
        <v>342</v>
      </c>
    </row>
    <row r="375" spans="20:20" ht="14.4" thickBot="1">
      <c r="T375" s="325">
        <v>344</v>
      </c>
    </row>
    <row r="376" spans="20:20" ht="14.4" thickBot="1">
      <c r="T376" s="325">
        <v>345</v>
      </c>
    </row>
    <row r="377" spans="20:20" ht="14.4" thickBot="1">
      <c r="T377" s="325">
        <v>346</v>
      </c>
    </row>
    <row r="378" spans="20:20" ht="14.4" thickBot="1">
      <c r="T378" s="325">
        <v>348</v>
      </c>
    </row>
    <row r="379" spans="20:20" ht="14.4" thickBot="1">
      <c r="T379" s="325">
        <v>350</v>
      </c>
    </row>
    <row r="380" spans="20:20" ht="14.4" thickBot="1">
      <c r="T380" s="325">
        <v>351</v>
      </c>
    </row>
    <row r="381" spans="20:20" ht="14.4" thickBot="1">
      <c r="T381" s="325">
        <v>353</v>
      </c>
    </row>
    <row r="382" spans="20:20" ht="14.4" thickBot="1">
      <c r="T382" s="325">
        <v>355</v>
      </c>
    </row>
    <row r="383" spans="20:20" ht="14.4" thickBot="1">
      <c r="T383" s="325">
        <v>356</v>
      </c>
    </row>
    <row r="384" spans="20:20" ht="14.4" thickBot="1">
      <c r="T384" s="325">
        <v>359</v>
      </c>
    </row>
    <row r="385" spans="20:20" ht="14.4" thickBot="1">
      <c r="T385" s="325">
        <v>360</v>
      </c>
    </row>
    <row r="386" spans="20:20" ht="14.4" thickBot="1">
      <c r="T386" s="325">
        <v>362</v>
      </c>
    </row>
    <row r="387" spans="20:20" ht="14.4" thickBot="1">
      <c r="T387" s="325">
        <v>366</v>
      </c>
    </row>
    <row r="388" spans="20:20" ht="14.4" thickBot="1">
      <c r="T388" s="325">
        <v>367</v>
      </c>
    </row>
    <row r="389" spans="20:20" ht="14.4" thickBot="1">
      <c r="T389" s="325">
        <v>372</v>
      </c>
    </row>
    <row r="390" spans="20:20" ht="14.4" thickBot="1">
      <c r="T390" s="325">
        <v>374</v>
      </c>
    </row>
    <row r="391" spans="20:20" ht="14.4" thickBot="1">
      <c r="T391" s="325">
        <v>375</v>
      </c>
    </row>
    <row r="392" spans="20:20" ht="14.4" thickBot="1">
      <c r="T392" s="325">
        <v>378</v>
      </c>
    </row>
    <row r="393" spans="20:20" ht="14.4" thickBot="1">
      <c r="T393" s="325">
        <v>380</v>
      </c>
    </row>
    <row r="394" spans="20:20" ht="14.4" thickBot="1">
      <c r="T394" s="325">
        <v>382</v>
      </c>
    </row>
    <row r="395" spans="20:20" ht="14.4" thickBot="1">
      <c r="T395" s="325">
        <v>386</v>
      </c>
    </row>
    <row r="396" spans="20:20" ht="14.4" thickBot="1">
      <c r="T396" s="325">
        <v>388</v>
      </c>
    </row>
    <row r="397" spans="20:20" ht="14.4" thickBot="1">
      <c r="T397" s="325">
        <v>390</v>
      </c>
    </row>
    <row r="398" spans="20:20" ht="14.4" thickBot="1">
      <c r="T398" s="325">
        <v>391</v>
      </c>
    </row>
    <row r="399" spans="20:20" ht="14.4" thickBot="1">
      <c r="T399" s="325">
        <v>393</v>
      </c>
    </row>
    <row r="400" spans="20:20" ht="14.4" thickBot="1">
      <c r="T400" s="325">
        <v>394</v>
      </c>
    </row>
    <row r="401" spans="20:20" ht="14.4" thickBot="1">
      <c r="T401" s="325">
        <v>395</v>
      </c>
    </row>
    <row r="402" spans="20:20" ht="14.4" thickBot="1">
      <c r="T402" s="325">
        <v>396</v>
      </c>
    </row>
    <row r="403" spans="20:20" ht="14.4" thickBot="1">
      <c r="T403" s="325">
        <v>398</v>
      </c>
    </row>
    <row r="404" spans="20:20" ht="14.4" thickBot="1">
      <c r="T404" s="325">
        <v>399</v>
      </c>
    </row>
    <row r="405" spans="20:20" ht="14.4" thickBot="1">
      <c r="T405" s="325">
        <v>402</v>
      </c>
    </row>
    <row r="406" spans="20:20" ht="14.4" thickBot="1">
      <c r="T406" s="325">
        <v>410</v>
      </c>
    </row>
    <row r="407" spans="20:20" ht="14.4" thickBot="1">
      <c r="T407" s="325">
        <v>412</v>
      </c>
    </row>
    <row r="408" spans="20:20" ht="28.2" thickBot="1">
      <c r="T408" s="325" t="s">
        <v>670</v>
      </c>
    </row>
    <row r="409" spans="20:20" ht="28.2" thickBot="1">
      <c r="T409" s="325" t="s">
        <v>671</v>
      </c>
    </row>
    <row r="410" spans="20:20" ht="28.2" thickBot="1">
      <c r="T410" s="325" t="s">
        <v>672</v>
      </c>
    </row>
    <row r="411" spans="20:20" ht="14.4" thickBot="1">
      <c r="T411" s="325">
        <v>430</v>
      </c>
    </row>
    <row r="412" spans="20:20" ht="14.4" thickBot="1">
      <c r="T412" s="325">
        <v>432</v>
      </c>
    </row>
    <row r="413" spans="20:20" ht="14.4" thickBot="1">
      <c r="T413" s="325">
        <v>436</v>
      </c>
    </row>
    <row r="414" spans="20:20" ht="14.4" thickBot="1">
      <c r="T414" s="325">
        <v>441</v>
      </c>
    </row>
    <row r="415" spans="20:20" ht="14.4" thickBot="1">
      <c r="T415" s="325">
        <v>442</v>
      </c>
    </row>
    <row r="416" spans="20:20" ht="14.4" thickBot="1">
      <c r="T416" s="325">
        <v>443</v>
      </c>
    </row>
    <row r="417" spans="20:20" ht="14.4" thickBot="1">
      <c r="T417" s="325">
        <v>447</v>
      </c>
    </row>
    <row r="418" spans="20:20" ht="14.4" thickBot="1">
      <c r="T418" s="325">
        <v>449</v>
      </c>
    </row>
    <row r="419" spans="20:20" ht="14.4" thickBot="1">
      <c r="T419" s="325">
        <v>450</v>
      </c>
    </row>
    <row r="420" spans="20:20" ht="14.4" thickBot="1">
      <c r="T420" s="325">
        <v>464</v>
      </c>
    </row>
    <row r="421" spans="20:20" ht="14.4" thickBot="1">
      <c r="T421" s="325">
        <v>468</v>
      </c>
    </row>
    <row r="422" spans="20:20" ht="14.4" thickBot="1">
      <c r="T422" s="325">
        <v>472</v>
      </c>
    </row>
    <row r="423" spans="20:20" ht="14.4" thickBot="1">
      <c r="T423" s="325">
        <v>484</v>
      </c>
    </row>
    <row r="424" spans="20:20" ht="14.4" thickBot="1">
      <c r="T424" s="325">
        <v>490</v>
      </c>
    </row>
    <row r="425" spans="20:20" ht="14.4" thickBot="1">
      <c r="T425" s="325">
        <v>500</v>
      </c>
    </row>
    <row r="426" spans="20:20" ht="14.4" thickBot="1">
      <c r="T426" s="325">
        <v>511</v>
      </c>
    </row>
    <row r="427" spans="20:20" ht="14.4" thickBot="1">
      <c r="T427" s="325">
        <v>512</v>
      </c>
    </row>
    <row r="428" spans="20:20" ht="14.4" thickBot="1">
      <c r="T428" s="325">
        <v>516</v>
      </c>
    </row>
    <row r="429" spans="20:20" ht="28.2" thickBot="1">
      <c r="T429" s="325" t="s">
        <v>673</v>
      </c>
    </row>
    <row r="430" spans="20:20" ht="28.2" thickBot="1">
      <c r="T430" s="325" t="s">
        <v>674</v>
      </c>
    </row>
    <row r="431" spans="20:20" ht="28.2" thickBot="1">
      <c r="T431" s="325" t="s">
        <v>675</v>
      </c>
    </row>
    <row r="432" spans="20:20" ht="28.2" thickBot="1">
      <c r="T432" s="325" t="s">
        <v>676</v>
      </c>
    </row>
    <row r="433" spans="20:20" ht="14.4" thickBot="1">
      <c r="T433" s="325">
        <v>528</v>
      </c>
    </row>
    <row r="434" spans="20:20" ht="14.4" thickBot="1">
      <c r="T434" s="325">
        <v>533</v>
      </c>
    </row>
    <row r="435" spans="20:20" ht="14.4" thickBot="1">
      <c r="T435" s="325">
        <v>550</v>
      </c>
    </row>
    <row r="436" spans="20:20" ht="14.4" thickBot="1">
      <c r="T436" s="325">
        <v>554</v>
      </c>
    </row>
    <row r="437" spans="20:20" ht="14.4" thickBot="1">
      <c r="T437" s="325">
        <v>557</v>
      </c>
    </row>
    <row r="438" spans="20:20" ht="14.4" thickBot="1">
      <c r="T438" s="325">
        <v>558</v>
      </c>
    </row>
    <row r="439" spans="20:20" ht="14.4" thickBot="1">
      <c r="T439" s="325">
        <v>560</v>
      </c>
    </row>
    <row r="440" spans="20:20" ht="14.4" thickBot="1">
      <c r="T440" s="325">
        <v>561</v>
      </c>
    </row>
    <row r="441" spans="20:20" ht="14.4" thickBot="1">
      <c r="T441" s="325">
        <v>570</v>
      </c>
    </row>
    <row r="442" spans="20:20" ht="14.4" thickBot="1">
      <c r="T442" s="325">
        <v>572</v>
      </c>
    </row>
    <row r="443" spans="20:20" ht="14.4" thickBot="1">
      <c r="T443" s="325">
        <v>574</v>
      </c>
    </row>
    <row r="444" spans="20:20" ht="14.4" thickBot="1">
      <c r="T444" s="325">
        <v>575</v>
      </c>
    </row>
    <row r="445" spans="20:20" ht="14.4" thickBot="1">
      <c r="T445" s="325">
        <v>578</v>
      </c>
    </row>
    <row r="446" spans="20:20" ht="14.4" thickBot="1">
      <c r="T446" s="325">
        <v>580</v>
      </c>
    </row>
    <row r="447" spans="20:20" ht="14.4" thickBot="1">
      <c r="T447" s="325">
        <v>582</v>
      </c>
    </row>
    <row r="448" spans="20:20" ht="14.4" thickBot="1">
      <c r="T448" s="325">
        <v>584</v>
      </c>
    </row>
    <row r="449" spans="20:20" ht="14.4" thickBot="1">
      <c r="T449" s="325">
        <v>585</v>
      </c>
    </row>
    <row r="450" spans="20:20" ht="14.4" thickBot="1">
      <c r="T450" s="325">
        <v>587</v>
      </c>
    </row>
    <row r="451" spans="20:20" ht="14.4" thickBot="1">
      <c r="T451" s="325">
        <v>588</v>
      </c>
    </row>
    <row r="452" spans="20:20" ht="28.2" thickBot="1">
      <c r="T452" s="325" t="s">
        <v>677</v>
      </c>
    </row>
    <row r="453" spans="20:20" ht="14.4" thickBot="1">
      <c r="T453" s="325">
        <v>590</v>
      </c>
    </row>
    <row r="454" spans="20:20" ht="14.4" thickBot="1">
      <c r="T454" s="325">
        <v>591</v>
      </c>
    </row>
    <row r="455" spans="20:20" ht="14.4" thickBot="1">
      <c r="T455" s="325">
        <v>592</v>
      </c>
    </row>
    <row r="456" spans="20:20" ht="14.4" thickBot="1">
      <c r="T456" s="325">
        <v>595</v>
      </c>
    </row>
    <row r="457" spans="20:20" ht="14.4" thickBot="1">
      <c r="T457" s="325">
        <v>600</v>
      </c>
    </row>
    <row r="458" spans="20:20" ht="14.4" thickBot="1">
      <c r="T458" s="325">
        <v>601</v>
      </c>
    </row>
    <row r="459" spans="20:20" ht="14.4" thickBot="1">
      <c r="T459" s="325">
        <v>603</v>
      </c>
    </row>
    <row r="460" spans="20:20" ht="14.4" thickBot="1">
      <c r="T460" s="325">
        <v>606</v>
      </c>
    </row>
    <row r="461" spans="20:20" ht="14.4" thickBot="1">
      <c r="T461" s="325">
        <v>607</v>
      </c>
    </row>
    <row r="462" spans="20:20" ht="14.4" thickBot="1">
      <c r="T462" s="325">
        <v>608</v>
      </c>
    </row>
    <row r="463" spans="20:20" ht="14.4" thickBot="1">
      <c r="T463" s="325">
        <v>609</v>
      </c>
    </row>
    <row r="464" spans="20:20" ht="14.4" thickBot="1">
      <c r="T464" s="325">
        <v>610</v>
      </c>
    </row>
    <row r="465" spans="20:20" ht="14.4" thickBot="1">
      <c r="T465" s="325">
        <v>612</v>
      </c>
    </row>
    <row r="466" spans="20:20" ht="14.4" thickBot="1">
      <c r="T466" s="325">
        <v>614</v>
      </c>
    </row>
    <row r="467" spans="20:20" ht="14.4" thickBot="1">
      <c r="T467" s="325">
        <v>620</v>
      </c>
    </row>
    <row r="468" spans="20:20" ht="14.4" thickBot="1">
      <c r="T468" s="325">
        <v>629</v>
      </c>
    </row>
    <row r="469" spans="20:20" ht="14.4" thickBot="1">
      <c r="T469" s="325">
        <v>630</v>
      </c>
    </row>
    <row r="470" spans="20:20" ht="14.4" thickBot="1">
      <c r="T470" s="325">
        <v>632</v>
      </c>
    </row>
    <row r="471" spans="20:20" ht="14.4" thickBot="1">
      <c r="T471" s="325">
        <v>633</v>
      </c>
    </row>
    <row r="472" spans="20:20" ht="14.4" thickBot="1">
      <c r="T472" s="325">
        <v>634</v>
      </c>
    </row>
    <row r="473" spans="20:20" ht="14.4" thickBot="1">
      <c r="T473" s="325">
        <v>635</v>
      </c>
    </row>
    <row r="474" spans="20:20" ht="14.4" thickBot="1">
      <c r="T474" s="325">
        <v>636</v>
      </c>
    </row>
    <row r="475" spans="20:20" ht="14.4" thickBot="1">
      <c r="T475" s="325">
        <v>638</v>
      </c>
    </row>
    <row r="476" spans="20:20" ht="14.4" thickBot="1">
      <c r="T476" s="325">
        <v>640</v>
      </c>
    </row>
    <row r="477" spans="20:20" ht="14.4" thickBot="1">
      <c r="T477" s="325">
        <v>642</v>
      </c>
    </row>
    <row r="478" spans="20:20" ht="14.4" thickBot="1">
      <c r="T478" s="325">
        <v>643</v>
      </c>
    </row>
    <row r="479" spans="20:20" ht="14.4" thickBot="1">
      <c r="T479" s="325">
        <v>644</v>
      </c>
    </row>
    <row r="480" spans="20:20" ht="14.4" thickBot="1">
      <c r="T480" s="325">
        <v>645</v>
      </c>
    </row>
    <row r="481" spans="20:20" ht="14.4" thickBot="1">
      <c r="T481" s="325">
        <v>646</v>
      </c>
    </row>
    <row r="482" spans="20:20" ht="14.4" thickBot="1">
      <c r="T482" s="325">
        <v>647</v>
      </c>
    </row>
    <row r="483" spans="20:20" ht="14.4" thickBot="1">
      <c r="T483" s="325">
        <v>650</v>
      </c>
    </row>
    <row r="484" spans="20:20" ht="14.4" thickBot="1">
      <c r="T484" s="325">
        <v>655</v>
      </c>
    </row>
    <row r="485" spans="20:20" ht="14.4" thickBot="1">
      <c r="T485" s="325">
        <v>656</v>
      </c>
    </row>
    <row r="486" spans="20:20" ht="14.4" thickBot="1">
      <c r="T486" s="325">
        <v>657</v>
      </c>
    </row>
    <row r="487" spans="20:20" ht="14.4" thickBot="1">
      <c r="T487" s="325">
        <v>658</v>
      </c>
    </row>
    <row r="488" spans="20:20" ht="14.4" thickBot="1">
      <c r="T488" s="325">
        <v>659</v>
      </c>
    </row>
    <row r="489" spans="20:20" ht="14.4" thickBot="1">
      <c r="T489" s="325">
        <v>660</v>
      </c>
    </row>
    <row r="490" spans="20:20" ht="14.4" thickBot="1">
      <c r="T490" s="325">
        <v>666</v>
      </c>
    </row>
    <row r="491" spans="20:20" ht="14.4" thickBot="1">
      <c r="T491" s="325">
        <v>798</v>
      </c>
    </row>
    <row r="492" spans="20:20" ht="14.4" thickBot="1">
      <c r="T492" s="325">
        <v>910</v>
      </c>
    </row>
    <row r="493" spans="20:20" ht="14.4" thickBot="1">
      <c r="T493" s="325">
        <v>911</v>
      </c>
    </row>
    <row r="494" spans="20:20" ht="14.4" thickBot="1">
      <c r="T494" s="325">
        <v>912</v>
      </c>
    </row>
    <row r="495" spans="20:20" ht="14.4" thickBot="1">
      <c r="T495" s="325">
        <v>913</v>
      </c>
    </row>
  </sheetData>
  <mergeCells count="177">
    <mergeCell ref="A1:M2"/>
    <mergeCell ref="N1:W1"/>
    <mergeCell ref="AG1:AK1"/>
    <mergeCell ref="N2:W2"/>
    <mergeCell ref="AG2:AI2"/>
    <mergeCell ref="A3:M3"/>
    <mergeCell ref="N3:W3"/>
    <mergeCell ref="AG3:AK3"/>
    <mergeCell ref="A6:W9"/>
    <mergeCell ref="AG6:AI7"/>
    <mergeCell ref="AJ7:AK7"/>
    <mergeCell ref="AG8:AK8"/>
    <mergeCell ref="AG9:AI9"/>
    <mergeCell ref="AJ9:AK9"/>
    <mergeCell ref="A4:F5"/>
    <mergeCell ref="G4:I4"/>
    <mergeCell ref="N4:W4"/>
    <mergeCell ref="AG4:AI4"/>
    <mergeCell ref="AJ4:AK4"/>
    <mergeCell ref="G5:I5"/>
    <mergeCell ref="J5:L5"/>
    <mergeCell ref="N5:W5"/>
    <mergeCell ref="X5:Z5"/>
    <mergeCell ref="AG5:AK5"/>
    <mergeCell ref="D15:W16"/>
    <mergeCell ref="AG15:AI15"/>
    <mergeCell ref="AJ15:AK15"/>
    <mergeCell ref="AG16:AK16"/>
    <mergeCell ref="AG17:AI17"/>
    <mergeCell ref="AJ17:AK17"/>
    <mergeCell ref="AG10:AK10"/>
    <mergeCell ref="A11:W14"/>
    <mergeCell ref="AG11:AI11"/>
    <mergeCell ref="AJ11:AK11"/>
    <mergeCell ref="AG12:AK12"/>
    <mergeCell ref="AG13:AI13"/>
    <mergeCell ref="AJ13:AK13"/>
    <mergeCell ref="AG14:AK14"/>
    <mergeCell ref="AG21:AI21"/>
    <mergeCell ref="AJ21:AK21"/>
    <mergeCell ref="A23:W23"/>
    <mergeCell ref="AG23:AK23"/>
    <mergeCell ref="A24:F24"/>
    <mergeCell ref="AG26:AI26"/>
    <mergeCell ref="AJ26:AK26"/>
    <mergeCell ref="D18:W19"/>
    <mergeCell ref="AG18:AK18"/>
    <mergeCell ref="AG19:AI19"/>
    <mergeCell ref="AJ19:AK19"/>
    <mergeCell ref="A20:M20"/>
    <mergeCell ref="N20:W21"/>
    <mergeCell ref="X20:AA20"/>
    <mergeCell ref="AG20:AK20"/>
    <mergeCell ref="A21:M21"/>
    <mergeCell ref="X21:AA21"/>
    <mergeCell ref="A33:W34"/>
    <mergeCell ref="A36:W38"/>
    <mergeCell ref="A39:W39"/>
    <mergeCell ref="A40:G40"/>
    <mergeCell ref="H40:W40"/>
    <mergeCell ref="B42:W42"/>
    <mergeCell ref="AG27:AK27"/>
    <mergeCell ref="AG28:AI28"/>
    <mergeCell ref="AJ28:AK28"/>
    <mergeCell ref="AG30:AK30"/>
    <mergeCell ref="A31:W31"/>
    <mergeCell ref="AG31:AI31"/>
    <mergeCell ref="AJ31:AK31"/>
    <mergeCell ref="D65:W74"/>
    <mergeCell ref="X70:Z70"/>
    <mergeCell ref="D76:W84"/>
    <mergeCell ref="D86:W92"/>
    <mergeCell ref="A94:W94"/>
    <mergeCell ref="A95:W107"/>
    <mergeCell ref="B44:W48"/>
    <mergeCell ref="B50:W51"/>
    <mergeCell ref="A53:W53"/>
    <mergeCell ref="A55:C55"/>
    <mergeCell ref="A56:W56"/>
    <mergeCell ref="D58:W63"/>
    <mergeCell ref="A122:W124"/>
    <mergeCell ref="D126:W130"/>
    <mergeCell ref="X126:Z126"/>
    <mergeCell ref="D132:W140"/>
    <mergeCell ref="D141:W151"/>
    <mergeCell ref="D152:W159"/>
    <mergeCell ref="A108:Q108"/>
    <mergeCell ref="A109:W109"/>
    <mergeCell ref="A112:W113"/>
    <mergeCell ref="E115:W117"/>
    <mergeCell ref="E119:W120"/>
    <mergeCell ref="A121:C121"/>
    <mergeCell ref="G175:W178"/>
    <mergeCell ref="X178:Z178"/>
    <mergeCell ref="A180:W180"/>
    <mergeCell ref="A181:W183"/>
    <mergeCell ref="X182:Z182"/>
    <mergeCell ref="A185:W185"/>
    <mergeCell ref="A160:W160"/>
    <mergeCell ref="A161:W164"/>
    <mergeCell ref="A165:W165"/>
    <mergeCell ref="A166:C166"/>
    <mergeCell ref="A167:W168"/>
    <mergeCell ref="G170:W173"/>
    <mergeCell ref="A201:G201"/>
    <mergeCell ref="H201:W201"/>
    <mergeCell ref="B203:W203"/>
    <mergeCell ref="B205:W209"/>
    <mergeCell ref="B211:W212"/>
    <mergeCell ref="A213:W213"/>
    <mergeCell ref="A187:W190"/>
    <mergeCell ref="A191:W191"/>
    <mergeCell ref="A192:W192"/>
    <mergeCell ref="A194:W195"/>
    <mergeCell ref="A197:W199"/>
    <mergeCell ref="A200:W200"/>
    <mergeCell ref="A255:W255"/>
    <mergeCell ref="A256:W264"/>
    <mergeCell ref="X280:Z280"/>
    <mergeCell ref="AG291:AK291"/>
    <mergeCell ref="AG292:AI292"/>
    <mergeCell ref="AG293:AK293"/>
    <mergeCell ref="A215:C215"/>
    <mergeCell ref="A216:W216"/>
    <mergeCell ref="D218:W223"/>
    <mergeCell ref="D224:W233"/>
    <mergeCell ref="D235:W245"/>
    <mergeCell ref="D247:W253"/>
    <mergeCell ref="AG298:AI298"/>
    <mergeCell ref="AJ298:AK298"/>
    <mergeCell ref="AG299:AK299"/>
    <mergeCell ref="AG300:AI300"/>
    <mergeCell ref="AJ300:AK300"/>
    <mergeCell ref="AG301:AK301"/>
    <mergeCell ref="AG294:AI294"/>
    <mergeCell ref="AJ294:AK294"/>
    <mergeCell ref="AG295:AK295"/>
    <mergeCell ref="AG296:AI296"/>
    <mergeCell ref="AJ296:AK296"/>
    <mergeCell ref="AG297:AK297"/>
    <mergeCell ref="AG306:AI306"/>
    <mergeCell ref="AJ306:AK306"/>
    <mergeCell ref="AG307:AK307"/>
    <mergeCell ref="AG308:AI308"/>
    <mergeCell ref="AJ308:AK308"/>
    <mergeCell ref="AG310:AK310"/>
    <mergeCell ref="AG302:AI302"/>
    <mergeCell ref="AJ302:AK302"/>
    <mergeCell ref="AG303:AK303"/>
    <mergeCell ref="AG304:AI304"/>
    <mergeCell ref="AJ304:AK304"/>
    <mergeCell ref="AG305:AK305"/>
    <mergeCell ref="AG315:AI315"/>
    <mergeCell ref="AJ315:AK315"/>
    <mergeCell ref="AG316:AK316"/>
    <mergeCell ref="AG317:AI317"/>
    <mergeCell ref="AJ317:AK317"/>
    <mergeCell ref="AG318:AK318"/>
    <mergeCell ref="AG311:AI311"/>
    <mergeCell ref="AJ311:AK311"/>
    <mergeCell ref="AG312:AK312"/>
    <mergeCell ref="AG313:AI313"/>
    <mergeCell ref="AJ313:AK313"/>
    <mergeCell ref="AG314:AK314"/>
    <mergeCell ref="AG331:AI331"/>
    <mergeCell ref="AG323:AI323"/>
    <mergeCell ref="AJ323:AK323"/>
    <mergeCell ref="AG324:AK324"/>
    <mergeCell ref="AG325:AI325"/>
    <mergeCell ref="AJ325:AK325"/>
    <mergeCell ref="AG329:AI329"/>
    <mergeCell ref="AG319:AI319"/>
    <mergeCell ref="AJ319:AK319"/>
    <mergeCell ref="AG320:AK320"/>
    <mergeCell ref="AG321:AI321"/>
    <mergeCell ref="AJ321:AK321"/>
    <mergeCell ref="AG322:AK322"/>
  </mergeCells>
  <dataValidations count="9">
    <dataValidation type="list" allowBlank="1" showInputMessage="1" sqref="IX192:IY195 WVJ213:WVK213 WVJ192:WVK195 WLN213:WLO213 WLN192:WLO195 WBR213:WBS213 WBR192:WBS195 VRV213:VRW213 VRV192:VRW195 VHZ213:VIA213 VHZ192:VIA195 UYD213:UYE213 UYD192:UYE195 UOH213:UOI213 UOH192:UOI195 UEL213:UEM213 UEL192:UEM195 TUP213:TUQ213 TUP192:TUQ195 TKT213:TKU213 TKT192:TKU195 TAX213:TAY213 TAX192:TAY195 SRB213:SRC213 SRB192:SRC195 SHF213:SHG213 SHF192:SHG195 RXJ213:RXK213 RXJ192:RXK195 RNN213:RNO213 RNN192:RNO195 RDR213:RDS213 RDR192:RDS195 QTV213:QTW213 QTV192:QTW195 QJZ213:QKA213 QJZ192:QKA195 QAD213:QAE213 QAD192:QAE195 PQH213:PQI213 PQH192:PQI195 PGL213:PGM213 PGL192:PGM195 OWP213:OWQ213 OWP192:OWQ195 OMT213:OMU213 OMT192:OMU195 OCX213:OCY213 OCX192:OCY195 NTB213:NTC213 NTB192:NTC195 NJF213:NJG213 NJF192:NJG195 MZJ213:MZK213 MZJ192:MZK195 MPN213:MPO213 MPN192:MPO195 MFR213:MFS213 MFR192:MFS195 LVV213:LVW213 LVV192:LVW195 LLZ213:LMA213 LLZ192:LMA195 LCD213:LCE213 LCD192:LCE195 KSH213:KSI213 KSH192:KSI195 KIL213:KIM213 KIL192:KIM195 JYP213:JYQ213 JYP192:JYQ195 JOT213:JOU213 JOT192:JOU195 JEX213:JEY213 JEX192:JEY195 IVB213:IVC213 IVB192:IVC195 ILF213:ILG213 ILF192:ILG195 IBJ213:IBK213 IBJ192:IBK195 HRN213:HRO213 HRN192:HRO195 HHR213:HHS213 HHR192:HHS195 GXV213:GXW213 GXV192:GXW195 GNZ213:GOA213 GNZ192:GOA195 GED213:GEE213 GED192:GEE195 FUH213:FUI213 FUH192:FUI195 FKL213:FKM213 FKL192:FKM195 FAP213:FAQ213 FAP192:FAQ195 EQT213:EQU213 EQT192:EQU195 EGX213:EGY213 EGX192:EGY195 DXB213:DXC213 DXB192:DXC195 DNF213:DNG213 DNF192:DNG195 DDJ213:DDK213 DDJ192:DDK195 CTN213:CTO213 CTN192:CTO195 CJR213:CJS213 CJR192:CJS195 BZV213:BZW213 BZV192:BZW195 BPZ213:BQA213 BPZ192:BQA195 BGD213:BGE213 BGD192:BGE195 AWH213:AWI213 AWH192:AWI195 AML213:AMM213 AML192:AMM195 ACP213:ACQ213 ACP192:ACQ195 ST213:SU213 ST192:SU195 IX213:IY213" xr:uid="{4B388CD0-6EBD-4175-A441-5F6371AA1E21}">
      <formula1>PracticeCode</formula1>
    </dataValidation>
    <dataValidation type="list" allowBlank="1" showInputMessage="1" sqref="WVL27:WWC30 IZ27:JQ30 SV27:TM30 ACR27:ADI30 AMN27:ANE30 AWJ27:AXA30 BGF27:BGW30 BQB27:BQS30 BZX27:CAO30 CJT27:CKK30 CTP27:CUG30 DDL27:DEC30 DNH27:DNY30 DXD27:DXU30 EGZ27:EHQ30 EQV27:ERM30 FAR27:FBI30 FKN27:FLE30 FUJ27:FVA30 GEF27:GEW30 GOB27:GOS30 GXX27:GYO30 HHT27:HIK30 HRP27:HSG30 IBL27:ICC30 ILH27:ILY30 IVD27:IVU30 JEZ27:JFQ30 JOV27:JPM30 JYR27:JZI30 KIN27:KJE30 KSJ27:KTA30 LCF27:LCW30 LMB27:LMS30 LVX27:LWO30 MFT27:MGK30 MPP27:MQG30 MZL27:NAC30 NJH27:NJY30 NTD27:NTU30 OCZ27:ODQ30 OMV27:ONM30 OWR27:OXI30 PGN27:PHE30 PQJ27:PRA30 QAF27:QAW30 QKB27:QKS30 QTX27:QUO30 RDT27:REK30 RNP27:ROG30 RXL27:RYC30 SHH27:SHY30 SRD27:SRU30 TAZ27:TBQ30 TKV27:TLM30 TUR27:TVI30 UEN27:UFE30 UOJ27:UPA30 UYF27:UYW30 VIB27:VIS30 VRX27:VSO30 WBT27:WCK30 WLP27:WMG30" xr:uid="{23022C9D-FE2F-44FE-B98E-EFD541B2C9AC}">
      <formula1>Federal_Species</formula1>
    </dataValidation>
    <dataValidation type="list" allowBlank="1" showInputMessage="1" sqref="WVL32:WWC32 IZ32:JQ32 SV32:TM32 ACR32:ADI32 AMN32:ANE32 AWJ32:AXA32 BGF32:BGW32 BQB32:BQS32 BZX32:CAO32 CJT32:CKK32 CTP32:CUG32 DDL32:DEC32 DNH32:DNY32 DXD32:DXU32 EGZ32:EHQ32 EQV32:ERM32 FAR32:FBI32 FKN32:FLE32 FUJ32:FVA32 GEF32:GEW32 GOB32:GOS32 GXX32:GYO32 HHT32:HIK32 HRP32:HSG32 IBL32:ICC32 ILH32:ILY32 IVD32:IVU32 JEZ32:JFQ32 JOV32:JPM32 JYR32:JZI32 KIN32:KJE32 KSJ32:KTA32 LCF32:LCW32 LMB32:LMS32 LVX32:LWO32 MFT32:MGK32 MPP32:MQG32 MZL32:NAC32 NJH32:NJY32 NTD32:NTU32 OCZ32:ODQ32 OMV32:ONM32 OWR32:OXI32 PGN32:PHE32 PQJ32:PRA32 QAF32:QAW32 QKB32:QKS32 QTX32:QUO32 RDT32:REK32 RNP32:ROG32 RXL32:RYC32 SHH32:SHY32 SRD32:SRU32 TAZ32:TBQ32 TKV32:TLM32 TUR32:TVI32 UEN32:UFE32 UOJ32:UPA32 UYF32:UYW32 VIB32:VIS32 VRX32:VSO32 WBT32:WCK32 WLP32:WMG32" xr:uid="{DB43A9D8-2E9F-4466-ABB7-2CE4E29D9120}">
      <formula1>Critical_Habitat</formula1>
    </dataValidation>
    <dataValidation type="list" allowBlank="1" showInputMessage="1" sqref="WVI36:WVZ36 IW36:JN36 SS36:TJ36 ACO36:ADF36 AMK36:ANB36 AWG36:AWX36 BGC36:BGT36 BPY36:BQP36 BZU36:CAL36 CJQ36:CKH36 CTM36:CUD36 DDI36:DDZ36 DNE36:DNV36 DXA36:DXR36 EGW36:EHN36 EQS36:ERJ36 FAO36:FBF36 FKK36:FLB36 FUG36:FUX36 GEC36:GET36 GNY36:GOP36 GXU36:GYL36 HHQ36:HIH36 HRM36:HSD36 IBI36:IBZ36 ILE36:ILV36 IVA36:IVR36 JEW36:JFN36 JOS36:JPJ36 JYO36:JZF36 KIK36:KJB36 KSG36:KSX36 LCC36:LCT36 LLY36:LMP36 LVU36:LWL36 MFQ36:MGH36 MPM36:MQD36 MZI36:MZZ36 NJE36:NJV36 NTA36:NTR36 OCW36:ODN36 OMS36:ONJ36 OWO36:OXF36 PGK36:PHB36 PQG36:PQX36 QAC36:QAT36 QJY36:QKP36 QTU36:QUL36 RDQ36:REH36 RNM36:ROD36 RXI36:RXZ36 SHE36:SHV36 SRA36:SRR36 TAW36:TBN36 TKS36:TLJ36 TUO36:TVF36 UEK36:UFB36 UOG36:UOX36 UYC36:UYT36 VHY36:VIP36 VRU36:VSL36 WBQ36:WCH36 WLM36:WMD36" xr:uid="{DF523EFC-D24A-430D-B164-CFD207B4BE2A}">
      <formula1>ProposedCH</formula1>
    </dataValidation>
    <dataValidation type="list" allowBlank="1" showInputMessage="1" sqref="WVL34:WWC35 IZ34:JQ35 SV34:TM35 ACR34:ADI35 AMN34:ANE35 AWJ34:AXA35 BGF34:BGW35 BQB34:BQS35 BZX34:CAO35 CJT34:CKK35 CTP34:CUG35 DDL34:DEC35 DNH34:DNY35 DXD34:DXU35 EGZ34:EHQ35 EQV34:ERM35 FAR34:FBI35 FKN34:FLE35 FUJ34:FVA35 GEF34:GEW35 GOB34:GOS35 GXX34:GYO35 HHT34:HIK35 HRP34:HSG35 IBL34:ICC35 ILH34:ILY35 IVD34:IVU35 JEZ34:JFQ35 JOV34:JPM35 JYR34:JZI35 KIN34:KJE35 KSJ34:KTA35 LCF34:LCW35 LMB34:LMS35 LVX34:LWO35 MFT34:MGK35 MPP34:MQG35 MZL34:NAC35 NJH34:NJY35 NTD34:NTU35 OCZ34:ODQ35 OMV34:ONM35 OWR34:OXI35 PGN34:PHE35 PQJ34:PRA35 QAF34:QAW35 QKB34:QKS35 QTX34:QUO35 RDT34:REK35 RNP34:ROG35 RXL34:RYC35 SHH34:SHY35 SRD34:SRU35 TAZ34:TBQ35 TKV34:TLM35 TUR34:TVI35 UEN34:UFE35 UOJ34:UPA35 UYF34:UYW35 VIB34:VIS35 VRX34:VSO35 WBT34:WCK35 WLP34:WMG35 WLP38:WMG38 WBT38:WCK38 VRX38:VSO38 VIB38:VIS38 UYF38:UYW38 UOJ38:UPA38 UEN38:UFE38 TUR38:TVI38 TKV38:TLM38 TAZ38:TBQ38 SRD38:SRU38 SHH38:SHY38 RXL38:RYC38 RNP38:ROG38 RDT38:REK38 QTX38:QUO38 QKB38:QKS38 QAF38:QAW38 PQJ38:PRA38 PGN38:PHE38 OWR38:OXI38 OMV38:ONM38 OCZ38:ODQ38 NTD38:NTU38 NJH38:NJY38 MZL38:NAC38 MPP38:MQG38 MFT38:MGK38 LVX38:LWO38 LMB38:LMS38 LCF38:LCW38 KSJ38:KTA38 KIN38:KJE38 JYR38:JZI38 JOV38:JPM38 JEZ38:JFQ38 IVD38:IVU38 ILH38:ILY38 IBL38:ICC38 HRP38:HSG38 HHT38:HIK38 GXX38:GYO38 GOB38:GOS38 GEF38:GEW38 FUJ38:FVA38 FKN38:FLE38 FAR38:FBI38 EQV38:ERM38 EGZ38:EHQ38 DXD38:DXU38 DNH38:DNY38 DDL38:DEC38 CTP38:CUG38 CJT38:CKK38 BZX38:CAO38 BQB38:BQS38 BGF38:BGW38 AWJ38:AXA38 AMN38:ANE38 ACR38:ADI38 SV38:TM38 IZ38:JQ38 WVL38:WWC38" xr:uid="{6127C100-7D2C-421D-B92D-D93AE36D6615}">
      <formula1>Proposed</formula1>
    </dataValidation>
    <dataValidation type="list" allowBlank="1" showInputMessage="1" sqref="WMB44:WMB45 IZ44:IZ46 SV44:SV46 ACR44:ACR46 AMN44:AMN46 AWJ44:AWJ46 BGF44:BGF46 BQB44:BQB46 BZX44:BZX46 CJT44:CJT46 CTP44:CTP46 DDL44:DDL46 DNH44:DNH46 DXD44:DXD46 EGZ44:EGZ46 EQV44:EQV46 FAR44:FAR46 FKN44:FKN46 FUJ44:FUJ46 GEF44:GEF46 GOB44:GOB46 GXX44:GXX46 HHT44:HHT46 HRP44:HRP46 IBL44:IBL46 ILH44:ILH46 IVD44:IVD46 JEZ44:JEZ46 JOV44:JOV46 JYR44:JYR46 KIN44:KIN46 KSJ44:KSJ46 LCF44:LCF46 LMB44:LMB46 LVX44:LVX46 MFT44:MFT46 MPP44:MPP46 MZL44:MZL46 NJH44:NJH46 NTD44:NTD46 OCZ44:OCZ46 OMV44:OMV46 OWR44:OWR46 PGN44:PGN46 PQJ44:PQJ46 QAF44:QAF46 QKB44:QKB46 QTX44:QTX46 RDT44:RDT46 RNP44:RNP46 RXL44:RXL46 SHH44:SHH46 SRD44:SRD46 TAZ44:TAZ46 TKV44:TKV46 TUR44:TUR46 UEN44:UEN46 UOJ44:UOJ46 UYF44:UYF46 VIB44:VIB46 VRX44:VRX46 WBT44:WBT46 WLP44:WLP46 WVL44:WVL46 VSJ44:VSJ45 JF44:JK46 TB44:TG46 ACX44:ADC46 AMT44:AMY46 AWP44:AWU46 BGL44:BGQ46 BQH44:BQM46 CAD44:CAI46 CJZ44:CKE46 CTV44:CUA46 DDR44:DDW46 DNN44:DNS46 DXJ44:DXO46 EHF44:EHK46 ERB44:ERG46 FAX44:FBC46 FKT44:FKY46 FUP44:FUU46 GEL44:GEQ46 GOH44:GOM46 GYD44:GYI46 HHZ44:HIE46 HRV44:HSA46 IBR44:IBW46 ILN44:ILS46 IVJ44:IVO46 JFF44:JFK46 JPB44:JPG46 JYX44:JZC46 KIT44:KIY46 KSP44:KSU46 LCL44:LCQ46 LMH44:LMM46 LWD44:LWI46 MFZ44:MGE46 MPV44:MQA46 MZR44:MZW46 NJN44:NJS46 NTJ44:NTO46 ODF44:ODK46 ONB44:ONG46 OWX44:OXC46 PGT44:PGY46 PQP44:PQU46 QAL44:QAQ46 QKH44:QKM46 QUD44:QUI46 RDZ44:REE46 RNV44:ROA46 RXR44:RXW46 SHN44:SHS46 SRJ44:SRO46 TBF44:TBK46 TLB44:TLG46 TUX44:TVC46 UET44:UEY46 UOP44:UOU46 UYL44:UYQ46 VIH44:VIM46 VSD44:VSI46 WBZ44:WCE46 WLV44:WMA46 WVR44:WVW46 WVX44:WVX45 JA44:JE44 SW44:TA44 ACS44:ACW44 AMO44:AMS44 AWK44:AWO44 BGG44:BGK44 BQC44:BQG44 BZY44:CAC44 CJU44:CJY44 CTQ44:CTU44 DDM44:DDQ44 DNI44:DNM44 DXE44:DXI44 EHA44:EHE44 EQW44:ERA44 FAS44:FAW44 FKO44:FKS44 FUK44:FUO44 GEG44:GEK44 GOC44:GOG44 GXY44:GYC44 HHU44:HHY44 HRQ44:HRU44 IBM44:IBQ44 ILI44:ILM44 IVE44:IVI44 JFA44:JFE44 JOW44:JPA44 JYS44:JYW44 KIO44:KIS44 KSK44:KSO44 LCG44:LCK44 LMC44:LMG44 LVY44:LWC44 MFU44:MFY44 MPQ44:MPU44 MZM44:MZQ44 NJI44:NJM44 NTE44:NTI44 ODA44:ODE44 OMW44:ONA44 OWS44:OWW44 PGO44:PGS44 PQK44:PQO44 QAG44:QAK44 QKC44:QKG44 QTY44:QUC44 RDU44:RDY44 RNQ44:RNU44 RXM44:RXQ44 SHI44:SHM44 SRE44:SRI44 TBA44:TBE44 TKW44:TLA44 TUS44:TUW44 UEO44:UES44 UOK44:UOO44 UYG44:UYK44 VIC44:VIG44 VRY44:VSC44 WBU44:WBY44 WLQ44:WLU44 WVM44:WVQ44 WCF44:WCF45 JA46:JE46 SW46:TA46 ACS46:ACW46 AMO46:AMS46 AWK46:AWO46 BGG46:BGK46 BQC46:BQG46 BZY46:CAC46 CJU46:CJY46 CTQ46:CTU46 DDM46:DDQ46 DNI46:DNM46 DXE46:DXI46 EHA46:EHE46 EQW46:ERA46 FAS46:FAW46 FKO46:FKS46 FUK46:FUO46 GEG46:GEK46 GOC46:GOG46 GXY46:GYC46 HHU46:HHY46 HRQ46:HRU46 IBM46:IBQ46 ILI46:ILM46 IVE46:IVI46 JFA46:JFE46 JOW46:JPA46 JYS46:JYW46 KIO46:KIS46 KSK46:KSO46 LCG46:LCK46 LMC46:LMG46 LVY46:LWC46 MFU46:MFY46 MPQ46:MPU46 MZM46:MZQ46 NJI46:NJM46 NTE46:NTI46 ODA46:ODE46 OMW46:ONA46 OWS46:OWW46 PGO46:PGS46 PQK46:PQO46 QAG46:QAK46 QKC46:QKG46 QTY46:QUC46 RDU46:RDY46 RNQ46:RNU46 RXM46:RXQ46 SHI46:SHM46 SRE46:SRI46 TBA46:TBE46 TKW46:TLA46 TUS46:TUW46 UEO46:UES46 UOK46:UOO46 UYG46:UYK46 VIC46:VIG46 VRY46:VSC46 WBU46:WBY46 WLQ46:WLU46 WVM46:WVQ46 UYR44:UYR45 JM44:JQ44 TI44:TM44 ADE44:ADI44 ANA44:ANE44 AWW44:AXA44 BGS44:BGW44 BQO44:BQS44 CAK44:CAO44 CKG44:CKK44 CUC44:CUG44 DDY44:DEC44 DNU44:DNY44 DXQ44:DXU44 EHM44:EHQ44 ERI44:ERM44 FBE44:FBI44 FLA44:FLE44 FUW44:FVA44 GES44:GEW44 GOO44:GOS44 GYK44:GYO44 HIG44:HIK44 HSC44:HSG44 IBY44:ICC44 ILU44:ILY44 IVQ44:IVU44 JFM44:JFQ44 JPI44:JPM44 JZE44:JZI44 KJA44:KJE44 KSW44:KTA44 LCS44:LCW44 LMO44:LMS44 LWK44:LWO44 MGG44:MGK44 MQC44:MQG44 MZY44:NAC44 NJU44:NJY44 NTQ44:NTU44 ODM44:ODQ44 ONI44:ONM44 OXE44:OXI44 PHA44:PHE44 PQW44:PRA44 QAS44:QAW44 QKO44:QKS44 QUK44:QUO44 REG44:REK44 ROC44:ROG44 RXY44:RYC44 SHU44:SHY44 SRQ44:SRU44 TBM44:TBQ44 TLI44:TLM44 TVE44:TVI44 UFA44:UFE44 UOW44:UPA44 UYS44:UYW44 VIO44:VIS44 VSK44:VSO44 WCG44:WCK44 WMC44:WMG44 WVY44:WWC44 VIN44:VIN45 JL44:JL45 TH44:TH45 ADD44:ADD45 AMZ44:AMZ45 AWV44:AWV45 BGR44:BGR45 BQN44:BQN45 CAJ44:CAJ45 CKF44:CKF45 CUB44:CUB45 DDX44:DDX45 DNT44:DNT45 DXP44:DXP45 EHL44:EHL45 ERH44:ERH45 FBD44:FBD45 FKZ44:FKZ45 FUV44:FUV45 GER44:GER45 GON44:GON45 GYJ44:GYJ45 HIF44:HIF45 HSB44:HSB45 IBX44:IBX45 ILT44:ILT45 IVP44:IVP45 JFL44:JFL45 JPH44:JPH45 JZD44:JZD45 KIZ44:KIZ45 KSV44:KSV45 LCR44:LCR45 LMN44:LMN45 LWJ44:LWJ45 MGF44:MGF45 MQB44:MQB45 MZX44:MZX45 NJT44:NJT45 NTP44:NTP45 ODL44:ODL45 ONH44:ONH45 OXD44:OXD45 PGZ44:PGZ45 PQV44:PQV45 QAR44:QAR45 QKN44:QKN45 QUJ44:QUJ45 REF44:REF45 ROB44:ROB45 RXX44:RXX45 SHT44:SHT45 SRP44:SRP45 TBL44:TBL45 TLH44:TLH45 TVD44:TVD45 UEZ44:UEZ45 UOV44:UOV45" xr:uid="{B10452C3-F4C8-4459-B474-8A28B000625A}">
      <formula1>State_Species</formula1>
    </dataValidation>
    <dataValidation allowBlank="1" showInputMessage="1" sqref="WLN60:WLO68 WBR60:WBS68 VRV60:VRW68 VHZ60:VIA68 UYD60:UYE68 UOH60:UOI68 UEL60:UEM68 TUP60:TUQ68 TKT60:TKU68 TAX60:TAY68 SRB60:SRC68 SHF60:SHG68 RXJ60:RXK68 RNN60:RNO68 RDR60:RDS68 QTV60:QTW68 QJZ60:QKA68 QAD60:QAE68 PQH60:PQI68 PGL60:PGM68 OWP60:OWQ68 OMT60:OMU68 OCX60:OCY68 NTB60:NTC68 NJF60:NJG68 MZJ60:MZK68 MPN60:MPO68 MFR60:MFS68 LVV60:LVW68 LLZ60:LMA68 LCD60:LCE68 KSH60:KSI68 KIL60:KIM68 JYP60:JYQ68 JOT60:JOU68 JEX60:JEY68 IVB60:IVC68 ILF60:ILG68 IBJ60:IBK68 HRN60:HRO68 HHR60:HHS68 GXV60:GXW68 GNZ60:GOA68 GED60:GEE68 FUH60:FUI68 FKL60:FKM68 FAP60:FAQ68 EQT60:EQU68 EGX60:EGY68 DXB60:DXC68 DNF60:DNG68 DDJ60:DDK68 CTN60:CTO68 CJR60:CJS68 BZV60:BZW68 BPZ60:BQA68 BGD60:BGE68 AWH60:AWI68 AML60:AMM68 ACP60:ACQ68 ST60:SU68 IX60:IY68 WVJ60:WVK68 IX52:IY56 WVJ52:WVK56 WLN52:WLO56 WBR52:WBS56 VRV52:VRW56 VHZ52:VIA56 UYD52:UYE56 UOH52:UOI56 UEL52:UEM56 TUP52:TUQ56 TKT52:TKU56 TAX52:TAY56 SRB52:SRC56 SHF52:SHG56 RXJ52:RXK56 RNN52:RNO56 RDR52:RDS56 QTV52:QTW56 QJZ52:QKA56 QAD52:QAE56 PQH52:PQI56 PGL52:PGM56 OWP52:OWQ56 OMT52:OMU56 OCX52:OCY56 NTB52:NTC56 NJF52:NJG56 MZJ52:MZK56 MPN52:MPO56 MFR52:MFS56 LVV52:LVW56 LLZ52:LMA56 LCD52:LCE56 KSH52:KSI56 KIL52:KIM56 JYP52:JYQ56 JOT52:JOU56 JEX52:JEY56 IVB52:IVC56 ILF52:ILG56 IBJ52:IBK56 HRN52:HRO56 HHR52:HHS56 GXV52:GXW56 GNZ52:GOA56 GED52:GEE56 FUH52:FUI56 FKL52:FKM56 FAP52:FAQ56 EQT52:EQU56 EGX52:EGY56 DXB52:DXC56 DNF52:DNG56 DDJ52:DDK56 CTN52:CTO56 CJR52:CJS56 BZV52:BZW56 BPZ52:BQA56 BGD52:BGE56 AWH52:AWI56 AML52:AMM56 ACP52:ACQ56 ST52:SU56 IX199:IY200 ST199:SU200 ACP199:ACQ200 AML199:AMM200 AWH199:AWI200 BGD199:BGE200 BPZ199:BQA200 BZV199:BZW200 CJR199:CJS200 CTN199:CTO200 DDJ199:DDK200 DNF199:DNG200 DXB199:DXC200 EGX199:EGY200 EQT199:EQU200 FAP199:FAQ200 FKL199:FKM200 FUH199:FUI200 GED199:GEE200 GNZ199:GOA200 GXV199:GXW200 HHR199:HHS200 HRN199:HRO200 IBJ199:IBK200 ILF199:ILG200 IVB199:IVC200 JEX199:JEY200 JOT199:JOU200 JYP199:JYQ200 KIL199:KIM200 KSH199:KSI200 LCD199:LCE200 LLZ199:LMA200 LVV199:LVW200 MFR199:MFS200 MPN199:MPO200 MZJ199:MZK200 NJF199:NJG200 NTB199:NTC200 OCX199:OCY200 OMT199:OMU200 OWP199:OWQ200 PGL199:PGM200 PQH199:PQI200 QAD199:QAE200 QJZ199:QKA200 QTV199:QTW200 RDR199:RDS200 RNN199:RNO200 RXJ199:RXK200 SHF199:SHG200 SRB199:SRC200 TAX199:TAY200 TKT199:TKU200 TUP199:TUQ200 UEL199:UEM200 UOH199:UOI200 UYD199:UYE200 VHZ199:VIA200 VRV199:VRW200 WBR199:WBS200 WLN199:WLO200 WVJ199:WVK200 WVJ202:WVK211 IX202:IY211 ST202:SU211 ACP202:ACQ211 AML202:AMM211 AWH202:AWI211 BGD202:BGE211 BPZ202:BQA211 BZV202:BZW211 CJR202:CJS211 CTN202:CTO211 DDJ202:DDK211 DNF202:DNG211 DXB202:DXC211 EGX202:EGY211 EQT202:EQU211 FAP202:FAQ211 FKL202:FKM211 FUH202:FUI211 GED202:GEE211 GNZ202:GOA211 GXV202:GXW211 HHR202:HHS211 HRN202:HRO211 IBJ202:IBK211 ILF202:ILG211 IVB202:IVC211 JEX202:JEY211 JOT202:JOU211 JYP202:JYQ211 KIL202:KIM211 KSH202:KSI211 LCD202:LCE211 LLZ202:LMA211 LVV202:LVW211 MFR202:MFS211 MPN202:MPO211 MZJ202:MZK211 NJF202:NJG211 NTB202:NTC211 OCX202:OCY211 OMT202:OMU211 OWP202:OWQ211 PGL202:PGM211 PQH202:PQI211 QAD202:QAE211 QJZ202:QKA211 QTV202:QTW211 RDR202:RDS211 RNN202:RNO211 RXJ202:RXK211 SHF202:SHG211 SRB202:SRC211 TAX202:TAY211 TKT202:TKU211 TUP202:TUQ211 UEL202:UEM211 UOH202:UOI211 UYD202:UYE211 VHZ202:VIA211 VRV202:VRW211 WBR202:WBS211 WLN202:WLO211" xr:uid="{AE5D88F6-C942-4149-A18A-31BD0B77CFAC}"/>
    <dataValidation type="list" allowBlank="1" showInputMessage="1" sqref="VRX60:VSQ68 VIB60:VIU68 UYF60:UYY68 UOJ60:UPC68 UEN60:UFG68 TUR60:TVK68 TKV60:TLO68 TAZ60:TBS68 SRD60:SRW68 SHH60:SIA68 RXL60:RYE68 RNP60:ROI68 RDT60:REM68 QTX60:QUQ68 QKB60:QKU68 QAF60:QAY68 PQJ60:PRC68 PGN60:PHG68 OWR60:OXK68 OMV60:ONO68 OCZ60:ODS68 NTD60:NTW68 NJH60:NKA68 MZL60:NAE68 MPP60:MQI68 MFT60:MGM68 LVX60:LWQ68 LMB60:LMU68 LCF60:LCY68 KSJ60:KTC68 KIN60:KJG68 JYR60:JZK68 JOV60:JPO68 JEZ60:JFS68 IVD60:IVW68 ILH60:IMA68 IBL60:ICE68 HRP60:HSI68 HHT60:HIM68 GXX60:GYQ68 GOB60:GOU68 GEF60:GEY68 FUJ60:FVC68 FKN60:FLG68 FAR60:FBK68 EQV60:ERO68 EGZ60:EHS68 DXD60:DXW68 DNH60:DOA68 DDL60:DEE68 CTP60:CUI68 CJT60:CKM68 BZX60:CAQ68 BQB60:BQU68 BGF60:BGY68 AWJ60:AXC68 AMN60:ANG68 ACR60:ADK68 SV60:TO68 IZ60:JS68 WVL60:WWE68 WBT60:WCM68 WLP60:WMI68 WVL52:WWE56 WLP52:WMI56 WBT52:WCM56 VRX52:VSQ56 VIB52:VIU56 UYF52:UYY56 UOJ52:UPC56 UEN52:UFG56 TUR52:TVK56 TKV52:TLO56 TAZ52:TBS56 SRD52:SRW56 SHH52:SIA56 RXL52:RYE56 RNP52:ROI56 RDT52:REM56 QTX52:QUQ56 QKB52:QKU56 QAF52:QAY56 PQJ52:PRC56 PGN52:PHG56 OWR52:OXK56 OMV52:ONO56 OCZ52:ODS56 NTD52:NTW56 NJH52:NKA56 MZL52:NAE56 MPP52:MQI56 MFT52:MGM56 LVX52:LWQ56 LMB52:LMU56 LCF52:LCY56 KSJ52:KTC56 KIN52:KJG56 JYR52:JZK56 JOV52:JPO56 JEZ52:JFS56 IVD52:IVW56 ILH52:IMA56 IBL52:ICE56 HRP52:HSI56 HHT52:HIM56 GXX52:GYQ56 GOB52:GOU56 GEF52:GEY56 FUJ52:FVC56 FKN52:FLG56 FAR52:FBK56 EQV52:ERO56 EGZ52:EHS56 DXD52:DXW56 DNH52:DOA56 DDL52:DEE56 CTP52:CUI56 CJT52:CKM56 BZX52:CAQ56 BQB52:BQU56 BGF52:BGY56 AWJ52:AXC56 AMN52:ANG56 ACR52:ADK56 SV52:TO56 IZ52:JS56" xr:uid="{24185A4D-CDE1-4A8F-B073-C4EA40CA6D7E}">
      <formula1>FederalStep2</formula1>
    </dataValidation>
    <dataValidation type="list" allowBlank="1" showInputMessage="1" sqref="IZ199:JS200 SV199:TO200 ACR199:ADK200 AMN199:ANG200 AWJ199:AXC200 BGF199:BGY200 BQB199:BQU200 BZX199:CAQ200 CJT199:CKM200 CTP199:CUI200 DDL199:DEE200 DNH199:DOA200 DXD199:DXW200 EGZ199:EHS200 EQV199:ERO200 FAR199:FBK200 FKN199:FLG200 FUJ199:FVC200 GEF199:GEY200 GOB199:GOU200 GXX199:GYQ200 HHT199:HIM200 HRP199:HSI200 IBL199:ICE200 ILH199:IMA200 IVD199:IVW200 JEZ199:JFS200 JOV199:JPO200 JYR199:JZK200 KIN199:KJG200 KSJ199:KTC200 LCF199:LCY200 LMB199:LMU200 LVX199:LWQ200 MFT199:MGM200 MPP199:MQI200 MZL199:NAE200 NJH199:NKA200 NTD199:NTW200 OCZ199:ODS200 OMV199:ONO200 OWR199:OXK200 PGN199:PHG200 PQJ199:PRC200 QAF199:QAY200 QKB199:QKU200 QTX199:QUQ200 RDT199:REM200 RNP199:ROI200 RXL199:RYE200 SHH199:SIA200 SRD199:SRW200 TAZ199:TBS200 TKV199:TLO200 TUR199:TVK200 UEN199:UFG200 UOJ199:UPC200 UYF199:UYY200 VIB199:VIU200 VRX199:VSQ200 WBT199:WCM200 WLP199:WMI200 WVL199:WWE200 WVL202:WWE211 IZ202:JS211 SV202:TO211 ACR202:ADK211 AMN202:ANG211 AWJ202:AXC211 BGF202:BGY211 BQB202:BQU211 BZX202:CAQ211 CJT202:CKM211 CTP202:CUI211 DDL202:DEE211 DNH202:DOA211 DXD202:DXW211 EGZ202:EHS211 EQV202:ERO211 FAR202:FBK211 FKN202:FLG211 FUJ202:FVC211 GEF202:GEY211 GOB202:GOU211 GXX202:GYQ211 HHT202:HIM211 HRP202:HSI211 IBL202:ICE211 ILH202:IMA211 IVD202:IVW211 JEZ202:JFS211 JOV202:JPO211 JYR202:JZK211 KIN202:KJG211 KSJ202:KTC211 LCF202:LCY211 LMB202:LMU211 LVX202:LWQ211 MFT202:MGM211 MPP202:MQI211 MZL202:NAE211 NJH202:NKA211 NTD202:NTW211 OCZ202:ODS211 OMV202:ONO211 OWR202:OXK211 PGN202:PHG211 PQJ202:PRC211 QAF202:QAY211 QKB202:QKU211 QTX202:QUQ211 RDT202:REM211 RNP202:ROI211 RXL202:RYE211 SHH202:SIA211 SRD202:SRW211 TAZ202:TBS211 TKV202:TLO211 TUR202:TVK211 UEN202:UFG211 UOJ202:UPC211 UYF202:UYY211 VIB202:VIU211 VRX202:VSQ211 WBT202:WCM211 WLP202:WMI211 IZ213:JS213 IZ192:JS195 WVL213:WWE213 WVL192:WWE195 WLP213:WMI213 WLP192:WMI195 WBT213:WCM213 WBT192:WCM195 VRX213:VSQ213 VRX192:VSQ195 VIB213:VIU213 VIB192:VIU195 UYF213:UYY213 UYF192:UYY195 UOJ213:UPC213 UOJ192:UPC195 UEN213:UFG213 UEN192:UFG195 TUR213:TVK213 TUR192:TVK195 TKV213:TLO213 TKV192:TLO195 TAZ213:TBS213 TAZ192:TBS195 SRD213:SRW213 SRD192:SRW195 SHH213:SIA213 SHH192:SIA195 RXL213:RYE213 RXL192:RYE195 RNP213:ROI213 RNP192:ROI195 RDT213:REM213 RDT192:REM195 QTX213:QUQ213 QTX192:QUQ195 QKB213:QKU213 QKB192:QKU195 QAF213:QAY213 QAF192:QAY195 PQJ213:PRC213 PQJ192:PRC195 PGN213:PHG213 PGN192:PHG195 OWR213:OXK213 OWR192:OXK195 OMV213:ONO213 OMV192:ONO195 OCZ213:ODS213 OCZ192:ODS195 NTD213:NTW213 NTD192:NTW195 NJH213:NKA213 NJH192:NKA195 MZL213:NAE213 MZL192:NAE195 MPP213:MQI213 MPP192:MQI195 MFT213:MGM213 MFT192:MGM195 LVX213:LWQ213 LVX192:LWQ195 LMB213:LMU213 LMB192:LMU195 LCF213:LCY213 LCF192:LCY195 KSJ213:KTC213 KSJ192:KTC195 KIN213:KJG213 KIN192:KJG195 JYR213:JZK213 JYR192:JZK195 JOV213:JPO213 JOV192:JPO195 JEZ213:JFS213 JEZ192:JFS195 IVD213:IVW213 IVD192:IVW195 ILH213:IMA213 ILH192:IMA195 IBL213:ICE213 IBL192:ICE195 HRP213:HSI213 HRP192:HSI195 HHT213:HIM213 HHT192:HIM195 GXX213:GYQ213 GXX192:GYQ195 GOB213:GOU213 GOB192:GOU195 GEF213:GEY213 GEF192:GEY195 FUJ213:FVC213 FUJ192:FVC195 FKN213:FLG213 FKN192:FLG195 FAR213:FBK213 FAR192:FBK195 EQV213:ERO213 EQV192:ERO195 EGZ213:EHS213 EGZ192:EHS195 DXD213:DXW213 DXD192:DXW195 DNH213:DOA213 DNH192:DOA195 DDL213:DEE213 DDL192:DEE195 CTP213:CUI213 CTP192:CUI195 CJT213:CKM213 CJT192:CKM195 BZX213:CAQ213 BZX192:CAQ195 BQB213:BQU213 BQB192:BQU195 BGF213:BGY213 BGF192:BGY195 AWJ213:AXC213 AWJ192:AXC195 AMN213:ANG213 AMN192:ANG195 ACR213:ADK213 ACR192:ADK195 SV213:TO213 SV192:TO195" xr:uid="{4A2CF7FA-4F24-4AB9-862B-E000E1A06CF3}">
      <formula1>State</formula1>
    </dataValidation>
  </dataValidations>
  <hyperlinks>
    <hyperlink ref="N20:V21" r:id="rId1" display="Nebraska Environmental Compliance Tool" xr:uid="{70D7AFD0-3F66-4B0B-A552-B58C42B964DB}"/>
    <hyperlink ref="AG31:AI31" location="WildScenicRivers!A1" display="Guide Sheet" xr:uid="{8FAEFD26-5678-4B05-B306-FD1AF2EFF889}"/>
    <hyperlink ref="AG37:AH37" location="Instructions!A30" display="Form Instructions &quot;A - D&quot;" xr:uid="{8F6D5DD6-C3EC-425E-97D9-A1E049E31552}"/>
    <hyperlink ref="AG34:AI34" location="'CPA-52'!A3" display="Return to NRCS-CPA-52" xr:uid="{93A51243-70A6-4418-BC0F-23BF4997A83E}"/>
    <hyperlink ref="AG42" location="ResourceConcernChecklist!A1" display="Go to Resource Considerations Guide Sheet" xr:uid="{8B713C94-2BE7-41D4-9D4C-EF49B6DB246B}"/>
    <hyperlink ref="AJ31:AK31" location="'WildScenicRivers FS'!A1" display="Fact Sheet" xr:uid="{11C7CCC2-AB59-4964-A842-B180D6DF0FFD}"/>
    <hyperlink ref="AG37" location="Instructions!A30" display="Go to start of Form Instructions" xr:uid="{91FD3776-5719-4AA9-8803-1A265CF560C7}"/>
    <hyperlink ref="AG42:AJ42" location="ResourceConcernChecklist!A1" display="Go to Resource Considerations Guide Sheet" xr:uid="{6FEADBA0-9992-497A-A85E-2CFE7D9B25FB}"/>
    <hyperlink ref="X21:AA21" r:id="rId2" display="Nebraska Environmental Compliance (EC) Tool / FootPrint Tool " xr:uid="{441A5CB5-EEC7-4B9A-A2AF-D3B7D9CBCC4A}"/>
    <hyperlink ref="A24:F24" r:id="rId3" display="NE-E&amp;T SEC Evaluation." xr:uid="{3204DB10-F9CF-4440-9F21-E5904456AC16}"/>
    <hyperlink ref="H40:W40" r:id="rId4" display="NE-E&amp;T SEC Evaluation Determination Report." xr:uid="{93A57A50-B0DE-4BB0-86CB-205AF37C9DCC}"/>
    <hyperlink ref="H201:W201" r:id="rId5" display="NE-E&amp;T SEC Evaluation Determination Report." xr:uid="{FFDB135B-337B-4B19-A47B-1A0704C714FC}"/>
    <hyperlink ref="AG13:AI13" location="EandTSpecies!Print_Area" display="Guide Sheet" xr:uid="{4E649C05-6704-48B3-9C46-F3FCAB9367DA}"/>
    <hyperlink ref="AG21:AI21" location="'MigratoryBirds&amp;Eagles'!A1" display="Guide Sheet" xr:uid="{3A3CC0AC-96B2-4E28-A01F-3C70FC3C5318}"/>
    <hyperlink ref="AG6:AI7" location="CoastalZone!A1" display="Guide Sheet" xr:uid="{4E1036AE-5D0D-4AC7-9782-9E8D756BC020}"/>
    <hyperlink ref="AJ21:AK21" location="'MigratoryBirds&amp;Eagles FS'!A1" display="Fact Sheet" xr:uid="{6A8BAF06-956E-4CF6-A7F0-2DEAD1952A10}"/>
    <hyperlink ref="AJ19:AK19" location="'InvasiveSpecies FS'!A1" display="Fact Sheet" xr:uid="{D89A64E1-2EE4-47A2-A553-62D6E2A7700A}"/>
    <hyperlink ref="AJ17:AK17" location="'FloodplainManagement FS'!A1" display="Fact Sheet" xr:uid="{5C3D38C2-35F1-4C09-9D50-651C7B35FAD7}"/>
    <hyperlink ref="AJ15:AK15" location="'EssentialFishHabitat FS'!A1" display="Fact Sheet" xr:uid="{00492C3E-A867-4D6C-BF58-06FA5A3FA119}"/>
    <hyperlink ref="AJ13:AK13" location="'EandTSpecies FS'!A1" display="Fact Sheet" xr:uid="{B2F50D50-3925-4437-B1C2-05F46F04362E}"/>
    <hyperlink ref="AJ11:AK11" location="'CulturalResources FS'!A1" display="Fact Sheet" xr:uid="{72E4272B-3433-4E52-B223-C611085AFEF5}"/>
    <hyperlink ref="AJ9:AK9" location="'CoralReefs FS'!A1" display="Fact Sheet" xr:uid="{37C6571D-456B-4052-9EE7-463F47430F48}"/>
    <hyperlink ref="AJ7:AK7" location="'CoastalZone FS'!A1" display="Fact Sheet" xr:uid="{9644EA09-8085-49C8-AB66-3B20B157D1EA}"/>
    <hyperlink ref="AJ4:AK4" location="'CleanWater FS'!A1" display="Fact Sheet" xr:uid="{C0BD52E1-BB7A-40B5-9D3B-7523D9A2A175}"/>
    <hyperlink ref="AG4:AI4" location="CleanWater!A1" display="Guide Sheet" xr:uid="{8F709EBF-F470-4CB9-BC46-273231C086AF}"/>
    <hyperlink ref="AG9:AI9" location="CoralReefs!A1" display="Guide Sheet" xr:uid="{4D32FF00-430C-4EBE-918B-46313B6D4CDA}"/>
    <hyperlink ref="AG11:AI11" location="CulturalResources!A1" display="Guide Sheet" xr:uid="{5E16CF96-1C81-447F-89AC-BA1D2035E060}"/>
    <hyperlink ref="AG15:AI15" location="EssentialFishHabitat!A1" display="Guide Sheet" xr:uid="{5465B442-6F8A-41E3-99EA-AC69AB1998C0}"/>
    <hyperlink ref="AG17:AI17" location="FloodplainManagement!A1" display="Guide Sheet" xr:uid="{EBE74787-DCB4-48D4-99E9-871E9D962263}"/>
    <hyperlink ref="AG19:AI19" location="InvasiveSpecies!A1" display="Guide Sheet" xr:uid="{983E09DC-DB2C-467C-B94C-758898973708}"/>
    <hyperlink ref="AJ28:AK28" location="'Wetlands FS'!A1" display="Fact Sheet" xr:uid="{8809FF98-FBA8-4889-933E-8BD873CEF41A}"/>
    <hyperlink ref="AJ26:AK26" location="'ScenicBeauty FS'!A1" display="Fact Sheet" xr:uid="{873AA8EF-F700-413B-AEAA-56B9EA14367B}"/>
    <hyperlink ref="AK2" location="'CleanAir (FS2)'!Print_Area" display="FS2" xr:uid="{5EDE19CF-4597-4F45-A9A8-362C6FF47454}"/>
    <hyperlink ref="AJ2" location="'CleanAir (FS1)'!Print_Area" display="FS1" xr:uid="{434C57D7-5173-452C-9B7E-60BB6AB21BF6}"/>
    <hyperlink ref="AG26:AI26" location="ScenicBeauty!A1" display="Guide Sheet" xr:uid="{044C66B7-1ED9-4D16-89DD-75C22E9E81A2}"/>
    <hyperlink ref="AG2:AI2" location="CleanAir!A1" display="Guide Sheet" xr:uid="{C9EB189A-25AE-472E-A53E-626CE53A69F7}"/>
    <hyperlink ref="AG28:AI28" location="Wetlands!A1" display="Guide Sheet" xr:uid="{9F7A69D0-DA3F-4E65-BD3C-7764A221AAEC}"/>
  </hyperlinks>
  <pageMargins left="0.75" right="0.57999999999999996" top="0.65" bottom="0.42" header="0.2" footer="0.2"/>
  <pageSetup scale="89" orientation="portrait" r:id="rId6"/>
  <headerFooter alignWithMargins="0">
    <oddFooter>&amp;C&amp;"Times New Roman,Regular"&amp;8NRCS-CPA-52, April 2023</oddFooter>
  </headerFooter>
  <rowBreaks count="4" manualBreakCount="4">
    <brk id="52" max="22" man="1"/>
    <brk id="107" max="22" man="1"/>
    <brk id="164" max="22" man="1"/>
    <brk id="212" max="22" man="1"/>
  </rowBreaks>
  <drawing r:id="rId7"/>
  <legacyDrawing r:id="rId8"/>
  <mc:AlternateContent xmlns:mc="http://schemas.openxmlformats.org/markup-compatibility/2006">
    <mc:Choice Requires="x14">
      <controls>
        <mc:AlternateContent xmlns:mc="http://schemas.openxmlformats.org/markup-compatibility/2006">
          <mc:Choice Requires="x14">
            <control shapeId="434177" r:id="rId9" name="Check Box 1">
              <controlPr defaultSize="0" autoFill="0" autoLine="0" autoPict="0">
                <anchor moveWithCells="1">
                  <from>
                    <xdr:col>6</xdr:col>
                    <xdr:colOff>76200</xdr:colOff>
                    <xdr:row>2</xdr:row>
                    <xdr:rowOff>175260</xdr:rowOff>
                  </from>
                  <to>
                    <xdr:col>9</xdr:col>
                    <xdr:colOff>137160</xdr:colOff>
                    <xdr:row>4</xdr:row>
                    <xdr:rowOff>38100</xdr:rowOff>
                  </to>
                </anchor>
              </controlPr>
            </control>
          </mc:Choice>
        </mc:AlternateContent>
        <mc:AlternateContent xmlns:mc="http://schemas.openxmlformats.org/markup-compatibility/2006">
          <mc:Choice Requires="x14">
            <control shapeId="434178" r:id="rId10" name="Check Box 2">
              <controlPr defaultSize="0" autoFill="0" autoLine="0" autoPict="0">
                <anchor moveWithCells="1">
                  <from>
                    <xdr:col>10</xdr:col>
                    <xdr:colOff>22860</xdr:colOff>
                    <xdr:row>3</xdr:row>
                    <xdr:rowOff>121920</xdr:rowOff>
                  </from>
                  <to>
                    <xdr:col>13</xdr:col>
                    <xdr:colOff>76200</xdr:colOff>
                    <xdr:row>5</xdr:row>
                    <xdr:rowOff>22860</xdr:rowOff>
                  </to>
                </anchor>
              </controlPr>
            </control>
          </mc:Choice>
        </mc:AlternateContent>
        <mc:AlternateContent xmlns:mc="http://schemas.openxmlformats.org/markup-compatibility/2006">
          <mc:Choice Requires="x14">
            <control shapeId="434179" r:id="rId11" name="Check Box 3">
              <controlPr defaultSize="0" autoFill="0" autoLine="0" autoPict="0">
                <anchor moveWithCells="1">
                  <from>
                    <xdr:col>6</xdr:col>
                    <xdr:colOff>76200</xdr:colOff>
                    <xdr:row>3</xdr:row>
                    <xdr:rowOff>137160</xdr:rowOff>
                  </from>
                  <to>
                    <xdr:col>9</xdr:col>
                    <xdr:colOff>137160</xdr:colOff>
                    <xdr:row>5</xdr:row>
                    <xdr:rowOff>30480</xdr:rowOff>
                  </to>
                </anchor>
              </controlPr>
            </control>
          </mc:Choice>
        </mc:AlternateContent>
        <mc:AlternateContent xmlns:mc="http://schemas.openxmlformats.org/markup-compatibility/2006">
          <mc:Choice Requires="x14">
            <control shapeId="434180" r:id="rId12" name="Check Box 4">
              <controlPr defaultSize="0" autoFill="0" autoLine="0" autoPict="0">
                <anchor moveWithCells="1" sizeWithCells="1">
                  <from>
                    <xdr:col>0</xdr:col>
                    <xdr:colOff>45720</xdr:colOff>
                    <xdr:row>14</xdr:row>
                    <xdr:rowOff>0</xdr:rowOff>
                  </from>
                  <to>
                    <xdr:col>1</xdr:col>
                    <xdr:colOff>175260</xdr:colOff>
                    <xdr:row>15</xdr:row>
                    <xdr:rowOff>38100</xdr:rowOff>
                  </to>
                </anchor>
              </controlPr>
            </control>
          </mc:Choice>
        </mc:AlternateContent>
        <mc:AlternateContent xmlns:mc="http://schemas.openxmlformats.org/markup-compatibility/2006">
          <mc:Choice Requires="x14">
            <control shapeId="434181" r:id="rId13" name="Check Box 5">
              <controlPr defaultSize="0" autoFill="0" autoLine="0" autoPict="0">
                <anchor moveWithCells="1" sizeWithCells="1">
                  <from>
                    <xdr:col>0</xdr:col>
                    <xdr:colOff>38100</xdr:colOff>
                    <xdr:row>16</xdr:row>
                    <xdr:rowOff>60960</xdr:rowOff>
                  </from>
                  <to>
                    <xdr:col>1</xdr:col>
                    <xdr:colOff>198120</xdr:colOff>
                    <xdr:row>18</xdr:row>
                    <xdr:rowOff>68580</xdr:rowOff>
                  </to>
                </anchor>
              </controlPr>
            </control>
          </mc:Choice>
        </mc:AlternateContent>
        <mc:AlternateContent xmlns:mc="http://schemas.openxmlformats.org/markup-compatibility/2006">
          <mc:Choice Requires="x14">
            <control shapeId="434182" r:id="rId14" name="Check Box 6">
              <controlPr defaultSize="0" autoFill="0" autoLine="0" autoPict="0">
                <anchor moveWithCells="1" sizeWithCells="1">
                  <from>
                    <xdr:col>0</xdr:col>
                    <xdr:colOff>45720</xdr:colOff>
                    <xdr:row>55</xdr:row>
                    <xdr:rowOff>152400</xdr:rowOff>
                  </from>
                  <to>
                    <xdr:col>1</xdr:col>
                    <xdr:colOff>175260</xdr:colOff>
                    <xdr:row>60</xdr:row>
                    <xdr:rowOff>38100</xdr:rowOff>
                  </to>
                </anchor>
              </controlPr>
            </control>
          </mc:Choice>
        </mc:AlternateContent>
        <mc:AlternateContent xmlns:mc="http://schemas.openxmlformats.org/markup-compatibility/2006">
          <mc:Choice Requires="x14">
            <control shapeId="434183" r:id="rId15" name="Check Box 7">
              <controlPr defaultSize="0" autoFill="0" autoLine="0" autoPict="0">
                <anchor moveWithCells="1" sizeWithCells="1">
                  <from>
                    <xdr:col>0</xdr:col>
                    <xdr:colOff>45720</xdr:colOff>
                    <xdr:row>64</xdr:row>
                    <xdr:rowOff>38100</xdr:rowOff>
                  </from>
                  <to>
                    <xdr:col>1</xdr:col>
                    <xdr:colOff>175260</xdr:colOff>
                    <xdr:row>65</xdr:row>
                    <xdr:rowOff>83820</xdr:rowOff>
                  </to>
                </anchor>
              </controlPr>
            </control>
          </mc:Choice>
        </mc:AlternateContent>
        <mc:AlternateContent xmlns:mc="http://schemas.openxmlformats.org/markup-compatibility/2006">
          <mc:Choice Requires="x14">
            <control shapeId="434184" r:id="rId16" name="Check Box 8">
              <controlPr defaultSize="0" autoFill="0" autoLine="0" autoPict="0">
                <anchor moveWithCells="1" sizeWithCells="1">
                  <from>
                    <xdr:col>0</xdr:col>
                    <xdr:colOff>60960</xdr:colOff>
                    <xdr:row>75</xdr:row>
                    <xdr:rowOff>38100</xdr:rowOff>
                  </from>
                  <to>
                    <xdr:col>1</xdr:col>
                    <xdr:colOff>220980</xdr:colOff>
                    <xdr:row>76</xdr:row>
                    <xdr:rowOff>68580</xdr:rowOff>
                  </to>
                </anchor>
              </controlPr>
            </control>
          </mc:Choice>
        </mc:AlternateContent>
        <mc:AlternateContent xmlns:mc="http://schemas.openxmlformats.org/markup-compatibility/2006">
          <mc:Choice Requires="x14">
            <control shapeId="434185" r:id="rId17" name="Check Box 9">
              <controlPr defaultSize="0" autoFill="0" autoLine="0" autoPict="0">
                <anchor moveWithCells="1" sizeWithCells="1">
                  <from>
                    <xdr:col>0</xdr:col>
                    <xdr:colOff>38100</xdr:colOff>
                    <xdr:row>113</xdr:row>
                    <xdr:rowOff>22860</xdr:rowOff>
                  </from>
                  <to>
                    <xdr:col>3</xdr:col>
                    <xdr:colOff>38100</xdr:colOff>
                    <xdr:row>115</xdr:row>
                    <xdr:rowOff>0</xdr:rowOff>
                  </to>
                </anchor>
              </controlPr>
            </control>
          </mc:Choice>
        </mc:AlternateContent>
        <mc:AlternateContent xmlns:mc="http://schemas.openxmlformats.org/markup-compatibility/2006">
          <mc:Choice Requires="x14">
            <control shapeId="434186" r:id="rId18" name="Check Box 10">
              <controlPr defaultSize="0" autoFill="0" autoLine="0" autoPict="0">
                <anchor moveWithCells="1" sizeWithCells="1">
                  <from>
                    <xdr:col>0</xdr:col>
                    <xdr:colOff>45720</xdr:colOff>
                    <xdr:row>116</xdr:row>
                    <xdr:rowOff>121920</xdr:rowOff>
                  </from>
                  <to>
                    <xdr:col>3</xdr:col>
                    <xdr:colOff>114300</xdr:colOff>
                    <xdr:row>119</xdr:row>
                    <xdr:rowOff>7620</xdr:rowOff>
                  </to>
                </anchor>
              </controlPr>
            </control>
          </mc:Choice>
        </mc:AlternateContent>
        <mc:AlternateContent xmlns:mc="http://schemas.openxmlformats.org/markup-compatibility/2006">
          <mc:Choice Requires="x14">
            <control shapeId="434187" r:id="rId19" name="Check Box 11">
              <controlPr defaultSize="0" autoFill="0" autoLine="0" autoPict="0">
                <anchor moveWithCells="1" sizeWithCells="1">
                  <from>
                    <xdr:col>0</xdr:col>
                    <xdr:colOff>60960</xdr:colOff>
                    <xdr:row>85</xdr:row>
                    <xdr:rowOff>22860</xdr:rowOff>
                  </from>
                  <to>
                    <xdr:col>1</xdr:col>
                    <xdr:colOff>220980</xdr:colOff>
                    <xdr:row>86</xdr:row>
                    <xdr:rowOff>45720</xdr:rowOff>
                  </to>
                </anchor>
              </controlPr>
            </control>
          </mc:Choice>
        </mc:AlternateContent>
        <mc:AlternateContent xmlns:mc="http://schemas.openxmlformats.org/markup-compatibility/2006">
          <mc:Choice Requires="x14">
            <control shapeId="434188" r:id="rId20" name="Check Box 12">
              <controlPr defaultSize="0" autoFill="0" autoLine="0" autoPict="0">
                <anchor moveWithCells="1" sizeWithCells="1">
                  <from>
                    <xdr:col>0</xdr:col>
                    <xdr:colOff>45720</xdr:colOff>
                    <xdr:row>125</xdr:row>
                    <xdr:rowOff>0</xdr:rowOff>
                  </from>
                  <to>
                    <xdr:col>1</xdr:col>
                    <xdr:colOff>175260</xdr:colOff>
                    <xdr:row>126</xdr:row>
                    <xdr:rowOff>99060</xdr:rowOff>
                  </to>
                </anchor>
              </controlPr>
            </control>
          </mc:Choice>
        </mc:AlternateContent>
        <mc:AlternateContent xmlns:mc="http://schemas.openxmlformats.org/markup-compatibility/2006">
          <mc:Choice Requires="x14">
            <control shapeId="434189" r:id="rId21" name="Check Box 13">
              <controlPr defaultSize="0" autoFill="0" autoLine="0" autoPict="0">
                <anchor moveWithCells="1" sizeWithCells="1">
                  <from>
                    <xdr:col>0</xdr:col>
                    <xdr:colOff>45720</xdr:colOff>
                    <xdr:row>131</xdr:row>
                    <xdr:rowOff>0</xdr:rowOff>
                  </from>
                  <to>
                    <xdr:col>1</xdr:col>
                    <xdr:colOff>175260</xdr:colOff>
                    <xdr:row>132</xdr:row>
                    <xdr:rowOff>22860</xdr:rowOff>
                  </to>
                </anchor>
              </controlPr>
            </control>
          </mc:Choice>
        </mc:AlternateContent>
        <mc:AlternateContent xmlns:mc="http://schemas.openxmlformats.org/markup-compatibility/2006">
          <mc:Choice Requires="x14">
            <control shapeId="434190" r:id="rId22" name="Check Box 14">
              <controlPr defaultSize="0" autoFill="0" autoLine="0" autoPict="0">
                <anchor moveWithCells="1" sizeWithCells="1">
                  <from>
                    <xdr:col>0</xdr:col>
                    <xdr:colOff>68580</xdr:colOff>
                    <xdr:row>140</xdr:row>
                    <xdr:rowOff>38100</xdr:rowOff>
                  </from>
                  <to>
                    <xdr:col>1</xdr:col>
                    <xdr:colOff>228600</xdr:colOff>
                    <xdr:row>141</xdr:row>
                    <xdr:rowOff>68580</xdr:rowOff>
                  </to>
                </anchor>
              </controlPr>
            </control>
          </mc:Choice>
        </mc:AlternateContent>
        <mc:AlternateContent xmlns:mc="http://schemas.openxmlformats.org/markup-compatibility/2006">
          <mc:Choice Requires="x14">
            <control shapeId="434191" r:id="rId23" name="Check Box 15">
              <controlPr defaultSize="0" autoFill="0" autoLine="0" autoPict="0">
                <anchor moveWithCells="1" sizeWithCells="1">
                  <from>
                    <xdr:col>0</xdr:col>
                    <xdr:colOff>68580</xdr:colOff>
                    <xdr:row>151</xdr:row>
                    <xdr:rowOff>30480</xdr:rowOff>
                  </from>
                  <to>
                    <xdr:col>1</xdr:col>
                    <xdr:colOff>228600</xdr:colOff>
                    <xdr:row>152</xdr:row>
                    <xdr:rowOff>45720</xdr:rowOff>
                  </to>
                </anchor>
              </controlPr>
            </control>
          </mc:Choice>
        </mc:AlternateContent>
        <mc:AlternateContent xmlns:mc="http://schemas.openxmlformats.org/markup-compatibility/2006">
          <mc:Choice Requires="x14">
            <control shapeId="434192" r:id="rId24" name="Check Box 16">
              <controlPr defaultSize="0" autoFill="0" autoLine="0" autoPict="0">
                <anchor moveWithCells="1" sizeWithCells="1">
                  <from>
                    <xdr:col>0</xdr:col>
                    <xdr:colOff>68580</xdr:colOff>
                    <xdr:row>169</xdr:row>
                    <xdr:rowOff>0</xdr:rowOff>
                  </from>
                  <to>
                    <xdr:col>5</xdr:col>
                    <xdr:colOff>30480</xdr:colOff>
                    <xdr:row>170</xdr:row>
                    <xdr:rowOff>60960</xdr:rowOff>
                  </to>
                </anchor>
              </controlPr>
            </control>
          </mc:Choice>
        </mc:AlternateContent>
        <mc:AlternateContent xmlns:mc="http://schemas.openxmlformats.org/markup-compatibility/2006">
          <mc:Choice Requires="x14">
            <control shapeId="434193" r:id="rId25" name="Check Box 17">
              <controlPr defaultSize="0" autoFill="0" autoLine="0" autoPict="0">
                <anchor moveWithCells="1" sizeWithCells="1">
                  <from>
                    <xdr:col>0</xdr:col>
                    <xdr:colOff>60960</xdr:colOff>
                    <xdr:row>173</xdr:row>
                    <xdr:rowOff>30480</xdr:rowOff>
                  </from>
                  <to>
                    <xdr:col>5</xdr:col>
                    <xdr:colOff>76200</xdr:colOff>
                    <xdr:row>175</xdr:row>
                    <xdr:rowOff>22860</xdr:rowOff>
                  </to>
                </anchor>
              </controlPr>
            </control>
          </mc:Choice>
        </mc:AlternateContent>
        <mc:AlternateContent xmlns:mc="http://schemas.openxmlformats.org/markup-compatibility/2006">
          <mc:Choice Requires="x14">
            <control shapeId="434194" r:id="rId26" name="Button 18">
              <controlPr defaultSize="0" print="0" autoFill="0" autoPict="0">
                <anchor>
                  <from>
                    <xdr:col>23</xdr:col>
                    <xdr:colOff>106680</xdr:colOff>
                    <xdr:row>0</xdr:row>
                    <xdr:rowOff>22860</xdr:rowOff>
                  </from>
                  <to>
                    <xdr:col>24</xdr:col>
                    <xdr:colOff>495300</xdr:colOff>
                    <xdr:row>1</xdr:row>
                    <xdr:rowOff>99060</xdr:rowOff>
                  </to>
                </anchor>
              </controlPr>
            </control>
          </mc:Choice>
        </mc:AlternateContent>
        <mc:AlternateContent xmlns:mc="http://schemas.openxmlformats.org/markup-compatibility/2006">
          <mc:Choice Requires="x14">
            <control shapeId="434195" r:id="rId27" name="Button 19">
              <controlPr defaultSize="0" print="0" autoFill="0" autoPict="0">
                <anchor>
                  <from>
                    <xdr:col>23</xdr:col>
                    <xdr:colOff>106680</xdr:colOff>
                    <xdr:row>54</xdr:row>
                    <xdr:rowOff>30480</xdr:rowOff>
                  </from>
                  <to>
                    <xdr:col>24</xdr:col>
                    <xdr:colOff>495300</xdr:colOff>
                    <xdr:row>55</xdr:row>
                    <xdr:rowOff>83820</xdr:rowOff>
                  </to>
                </anchor>
              </controlPr>
            </control>
          </mc:Choice>
        </mc:AlternateContent>
        <mc:AlternateContent xmlns:mc="http://schemas.openxmlformats.org/markup-compatibility/2006">
          <mc:Choice Requires="x14">
            <control shapeId="434196" r:id="rId28" name="Button 20">
              <controlPr defaultSize="0" print="0" autoFill="0" autoPict="0">
                <anchor>
                  <from>
                    <xdr:col>23</xdr:col>
                    <xdr:colOff>106680</xdr:colOff>
                    <xdr:row>107</xdr:row>
                    <xdr:rowOff>22860</xdr:rowOff>
                  </from>
                  <to>
                    <xdr:col>24</xdr:col>
                    <xdr:colOff>495300</xdr:colOff>
                    <xdr:row>108</xdr:row>
                    <xdr:rowOff>76200</xdr:rowOff>
                  </to>
                </anchor>
              </controlPr>
            </control>
          </mc:Choice>
        </mc:AlternateContent>
        <mc:AlternateContent xmlns:mc="http://schemas.openxmlformats.org/markup-compatibility/2006">
          <mc:Choice Requires="x14">
            <control shapeId="434197" r:id="rId29" name="Button 21">
              <controlPr defaultSize="0" print="0" autoFill="0" autoPict="0">
                <anchor>
                  <from>
                    <xdr:col>23</xdr:col>
                    <xdr:colOff>106680</xdr:colOff>
                    <xdr:row>163</xdr:row>
                    <xdr:rowOff>137160</xdr:rowOff>
                  </from>
                  <to>
                    <xdr:col>24</xdr:col>
                    <xdr:colOff>495300</xdr:colOff>
                    <xdr:row>165</xdr:row>
                    <xdr:rowOff>7620</xdr:rowOff>
                  </to>
                </anchor>
              </controlPr>
            </control>
          </mc:Choice>
        </mc:AlternateContent>
        <mc:AlternateContent xmlns:mc="http://schemas.openxmlformats.org/markup-compatibility/2006">
          <mc:Choice Requires="x14">
            <control shapeId="434198" r:id="rId30" name="Button 22">
              <controlPr defaultSize="0" print="0" autoFill="0" autoPict="0">
                <anchor>
                  <from>
                    <xdr:col>23</xdr:col>
                    <xdr:colOff>106680</xdr:colOff>
                    <xdr:row>215</xdr:row>
                    <xdr:rowOff>76200</xdr:rowOff>
                  </from>
                  <to>
                    <xdr:col>24</xdr:col>
                    <xdr:colOff>495300</xdr:colOff>
                    <xdr:row>217</xdr:row>
                    <xdr:rowOff>22860</xdr:rowOff>
                  </to>
                </anchor>
              </controlPr>
            </control>
          </mc:Choice>
        </mc:AlternateContent>
        <mc:AlternateContent xmlns:mc="http://schemas.openxmlformats.org/markup-compatibility/2006">
          <mc:Choice Requires="x14">
            <control shapeId="434199" r:id="rId31" name="Button 23">
              <controlPr defaultSize="0" print="0" autoFill="0" autoPict="0">
                <anchor>
                  <from>
                    <xdr:col>23</xdr:col>
                    <xdr:colOff>106680</xdr:colOff>
                    <xdr:row>266</xdr:row>
                    <xdr:rowOff>60960</xdr:rowOff>
                  </from>
                  <to>
                    <xdr:col>24</xdr:col>
                    <xdr:colOff>495300</xdr:colOff>
                    <xdr:row>268</xdr:row>
                    <xdr:rowOff>0</xdr:rowOff>
                  </to>
                </anchor>
              </controlPr>
            </control>
          </mc:Choice>
        </mc:AlternateContent>
        <mc:AlternateContent xmlns:mc="http://schemas.openxmlformats.org/markup-compatibility/2006">
          <mc:Choice Requires="x14">
            <control shapeId="434200" r:id="rId32" name="Button 24">
              <controlPr defaultSize="0" print="0" autoFill="0" autoPict="0">
                <anchor>
                  <from>
                    <xdr:col>23</xdr:col>
                    <xdr:colOff>106680</xdr:colOff>
                    <xdr:row>295</xdr:row>
                    <xdr:rowOff>121920</xdr:rowOff>
                  </from>
                  <to>
                    <xdr:col>24</xdr:col>
                    <xdr:colOff>495300</xdr:colOff>
                    <xdr:row>297</xdr:row>
                    <xdr:rowOff>60960</xdr:rowOff>
                  </to>
                </anchor>
              </controlPr>
            </control>
          </mc:Choice>
        </mc:AlternateContent>
        <mc:AlternateContent xmlns:mc="http://schemas.openxmlformats.org/markup-compatibility/2006">
          <mc:Choice Requires="x14">
            <control shapeId="434201" r:id="rId33" name="Check Box 25">
              <controlPr defaultSize="0" autoFill="0" autoLine="0" autoPict="0">
                <anchor moveWithCells="1" sizeWithCells="1">
                  <from>
                    <xdr:col>0</xdr:col>
                    <xdr:colOff>45720</xdr:colOff>
                    <xdr:row>223</xdr:row>
                    <xdr:rowOff>38100</xdr:rowOff>
                  </from>
                  <to>
                    <xdr:col>1</xdr:col>
                    <xdr:colOff>175260</xdr:colOff>
                    <xdr:row>224</xdr:row>
                    <xdr:rowOff>83820</xdr:rowOff>
                  </to>
                </anchor>
              </controlPr>
            </control>
          </mc:Choice>
        </mc:AlternateContent>
        <mc:AlternateContent xmlns:mc="http://schemas.openxmlformats.org/markup-compatibility/2006">
          <mc:Choice Requires="x14">
            <control shapeId="434202" r:id="rId34" name="Check Box 26">
              <controlPr defaultSize="0" autoFill="0" autoLine="0" autoPict="0">
                <anchor moveWithCells="1" sizeWithCells="1">
                  <from>
                    <xdr:col>0</xdr:col>
                    <xdr:colOff>60960</xdr:colOff>
                    <xdr:row>234</xdr:row>
                    <xdr:rowOff>38100</xdr:rowOff>
                  </from>
                  <to>
                    <xdr:col>1</xdr:col>
                    <xdr:colOff>220980</xdr:colOff>
                    <xdr:row>235</xdr:row>
                    <xdr:rowOff>68580</xdr:rowOff>
                  </to>
                </anchor>
              </controlPr>
            </control>
          </mc:Choice>
        </mc:AlternateContent>
        <mc:AlternateContent xmlns:mc="http://schemas.openxmlformats.org/markup-compatibility/2006">
          <mc:Choice Requires="x14">
            <control shapeId="434203" r:id="rId35" name="Check Box 27">
              <controlPr defaultSize="0" autoFill="0" autoLine="0" autoPict="0">
                <anchor moveWithCells="1" sizeWithCells="1">
                  <from>
                    <xdr:col>0</xdr:col>
                    <xdr:colOff>60960</xdr:colOff>
                    <xdr:row>246</xdr:row>
                    <xdr:rowOff>22860</xdr:rowOff>
                  </from>
                  <to>
                    <xdr:col>1</xdr:col>
                    <xdr:colOff>220980</xdr:colOff>
                    <xdr:row>247</xdr:row>
                    <xdr:rowOff>45720</xdr:rowOff>
                  </to>
                </anchor>
              </controlPr>
            </control>
          </mc:Choice>
        </mc:AlternateContent>
        <mc:AlternateContent xmlns:mc="http://schemas.openxmlformats.org/markup-compatibility/2006">
          <mc:Choice Requires="x14">
            <control shapeId="434204" r:id="rId36" name="Check Box 28">
              <controlPr defaultSize="0" autoFill="0" autoLine="0" autoPict="0">
                <anchor moveWithCells="1" sizeWithCells="1">
                  <from>
                    <xdr:col>0</xdr:col>
                    <xdr:colOff>45720</xdr:colOff>
                    <xdr:row>217</xdr:row>
                    <xdr:rowOff>38100</xdr:rowOff>
                  </from>
                  <to>
                    <xdr:col>1</xdr:col>
                    <xdr:colOff>175260</xdr:colOff>
                    <xdr:row>218</xdr:row>
                    <xdr:rowOff>83820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DE7E6-F63F-43F0-B272-BD43B70A218B}">
  <sheetPr codeName="Sheet6">
    <tabColor theme="0" tint="-0.14999847407452621"/>
  </sheetPr>
  <dimension ref="A1:AC46"/>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3.5" customHeight="1">
      <c r="A4" s="346"/>
      <c r="T4" s="348"/>
      <c r="Y4" s="1390" t="s">
        <v>222</v>
      </c>
      <c r="Z4" s="1380"/>
      <c r="AA4" s="1380"/>
      <c r="AB4" s="1380" t="s">
        <v>627</v>
      </c>
      <c r="AC4" s="1381"/>
    </row>
    <row r="5" spans="1:29" ht="27.75" customHeight="1">
      <c r="A5" s="346"/>
      <c r="E5" s="1391" t="s">
        <v>762</v>
      </c>
      <c r="F5" s="1391"/>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763</v>
      </c>
      <c r="T7" s="348"/>
      <c r="Y7" s="1387" t="s">
        <v>8</v>
      </c>
      <c r="Z7" s="1388"/>
      <c r="AA7" s="1388"/>
      <c r="AB7" s="1388"/>
      <c r="AC7" s="1389"/>
    </row>
    <row r="8" spans="1:29" ht="12.75" customHeight="1">
      <c r="A8" s="346"/>
      <c r="B8" s="1393" t="s">
        <v>764</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25.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9.75" customHeight="1">
      <c r="A11" s="346"/>
      <c r="B11" s="351"/>
      <c r="C11" s="351"/>
      <c r="D11" s="351"/>
      <c r="E11" s="351"/>
      <c r="F11" s="351"/>
      <c r="G11" s="351"/>
      <c r="H11" s="351"/>
      <c r="I11" s="351"/>
      <c r="J11" s="351"/>
      <c r="K11" s="351"/>
      <c r="L11" s="351"/>
      <c r="M11" s="351"/>
      <c r="N11" s="351"/>
      <c r="O11" s="351"/>
      <c r="P11" s="351"/>
      <c r="Q11" s="351"/>
      <c r="R11" s="351"/>
      <c r="S11" s="351"/>
      <c r="T11" s="352"/>
      <c r="Y11" s="1376" t="s">
        <v>630</v>
      </c>
      <c r="Z11" s="1377"/>
      <c r="AA11" s="1377"/>
      <c r="AB11" s="1377"/>
      <c r="AC11" s="1378"/>
    </row>
    <row r="12" spans="1:29" ht="14.25" customHeight="1">
      <c r="A12" s="346"/>
      <c r="B12" s="349" t="s">
        <v>744</v>
      </c>
      <c r="T12" s="348"/>
      <c r="Y12" s="1379" t="s">
        <v>222</v>
      </c>
      <c r="Z12" s="651"/>
      <c r="AA12" s="651"/>
      <c r="AB12" s="1380" t="s">
        <v>627</v>
      </c>
      <c r="AC12" s="1381"/>
    </row>
    <row r="13" spans="1:29" ht="12.75" customHeight="1">
      <c r="A13" s="346"/>
      <c r="B13" s="1364" t="s">
        <v>765</v>
      </c>
      <c r="C13" s="1364"/>
      <c r="D13" s="1364"/>
      <c r="E13" s="1364"/>
      <c r="F13" s="1364"/>
      <c r="G13" s="1364"/>
      <c r="H13" s="1364"/>
      <c r="I13" s="1364"/>
      <c r="J13" s="1364"/>
      <c r="K13" s="1364"/>
      <c r="L13" s="1364"/>
      <c r="M13" s="1364"/>
      <c r="N13" s="1364"/>
      <c r="O13" s="1364"/>
      <c r="P13" s="1364"/>
      <c r="Q13" s="1364"/>
      <c r="R13" s="1364"/>
      <c r="S13" s="1364"/>
      <c r="T13" s="354"/>
      <c r="Y13" s="1376" t="s">
        <v>631</v>
      </c>
      <c r="Z13" s="1377"/>
      <c r="AA13" s="1377"/>
      <c r="AB13" s="1377"/>
      <c r="AC13" s="1378"/>
    </row>
    <row r="14" spans="1:29">
      <c r="A14" s="346"/>
      <c r="B14" s="1364"/>
      <c r="C14" s="1364"/>
      <c r="D14" s="1364"/>
      <c r="E14" s="1364"/>
      <c r="F14" s="1364"/>
      <c r="G14" s="1364"/>
      <c r="H14" s="1364"/>
      <c r="I14" s="1364"/>
      <c r="J14" s="1364"/>
      <c r="K14" s="1364"/>
      <c r="L14" s="1364"/>
      <c r="M14" s="1364"/>
      <c r="N14" s="1364"/>
      <c r="O14" s="1364"/>
      <c r="P14" s="1364"/>
      <c r="Q14" s="1364"/>
      <c r="R14" s="1364"/>
      <c r="S14" s="1364"/>
      <c r="T14" s="354"/>
      <c r="Y14" s="1379" t="s">
        <v>222</v>
      </c>
      <c r="Z14" s="651"/>
      <c r="AA14" s="651"/>
      <c r="AB14" s="1380" t="s">
        <v>627</v>
      </c>
      <c r="AC14" s="1381"/>
    </row>
    <row r="15" spans="1:29" ht="12.75" customHeight="1">
      <c r="A15" s="346"/>
      <c r="B15" s="1364"/>
      <c r="C15" s="1364"/>
      <c r="D15" s="1364"/>
      <c r="E15" s="1364"/>
      <c r="F15" s="1364"/>
      <c r="G15" s="1364"/>
      <c r="H15" s="1364"/>
      <c r="I15" s="1364"/>
      <c r="J15" s="1364"/>
      <c r="K15" s="1364"/>
      <c r="L15" s="1364"/>
      <c r="M15" s="1364"/>
      <c r="N15" s="1364"/>
      <c r="O15" s="1364"/>
      <c r="P15" s="1364"/>
      <c r="Q15" s="1364"/>
      <c r="R15" s="1364"/>
      <c r="S15" s="1364"/>
      <c r="T15" s="354"/>
      <c r="Y15" s="1387" t="s">
        <v>140</v>
      </c>
      <c r="Z15" s="1388"/>
      <c r="AA15" s="1388"/>
      <c r="AB15" s="1388"/>
      <c r="AC15" s="1389"/>
    </row>
    <row r="16" spans="1:29">
      <c r="A16" s="346"/>
      <c r="B16" s="1364"/>
      <c r="C16" s="1364"/>
      <c r="D16" s="1364"/>
      <c r="E16" s="1364"/>
      <c r="F16" s="1364"/>
      <c r="G16" s="1364"/>
      <c r="H16" s="1364"/>
      <c r="I16" s="1364"/>
      <c r="J16" s="1364"/>
      <c r="K16" s="1364"/>
      <c r="L16" s="1364"/>
      <c r="M16" s="1364"/>
      <c r="N16" s="1364"/>
      <c r="O16" s="1364"/>
      <c r="P16" s="1364"/>
      <c r="Q16" s="1364"/>
      <c r="R16" s="1364"/>
      <c r="S16" s="1364"/>
      <c r="T16" s="354"/>
      <c r="Y16" s="1390" t="s">
        <v>222</v>
      </c>
      <c r="Z16" s="1380"/>
      <c r="AA16" s="1380"/>
      <c r="AB16" s="1380" t="s">
        <v>627</v>
      </c>
      <c r="AC16" s="1381"/>
    </row>
    <row r="17" spans="1:29" ht="26.25" customHeight="1">
      <c r="A17" s="346"/>
      <c r="B17" s="1364"/>
      <c r="C17" s="1364"/>
      <c r="D17" s="1364"/>
      <c r="E17" s="1364"/>
      <c r="F17" s="1364"/>
      <c r="G17" s="1364"/>
      <c r="H17" s="1364"/>
      <c r="I17" s="1364"/>
      <c r="J17" s="1364"/>
      <c r="K17" s="1364"/>
      <c r="L17" s="1364"/>
      <c r="M17" s="1364"/>
      <c r="N17" s="1364"/>
      <c r="O17" s="1364"/>
      <c r="P17" s="1364"/>
      <c r="Q17" s="1364"/>
      <c r="R17" s="1364"/>
      <c r="S17" s="1364"/>
      <c r="T17" s="354"/>
      <c r="Y17" s="1376" t="s">
        <v>633</v>
      </c>
      <c r="Z17" s="1377"/>
      <c r="AA17" s="1377"/>
      <c r="AB17" s="1377"/>
      <c r="AC17" s="1378"/>
    </row>
    <row r="18" spans="1:29" ht="9" customHeight="1">
      <c r="A18" s="346"/>
      <c r="B18" s="355"/>
      <c r="T18" s="348"/>
      <c r="Y18" s="1379" t="s">
        <v>222</v>
      </c>
      <c r="Z18" s="651"/>
      <c r="AA18" s="651"/>
      <c r="AB18" s="1380" t="s">
        <v>627</v>
      </c>
      <c r="AC18" s="1381"/>
    </row>
    <row r="19" spans="1:29" ht="14.25" customHeight="1">
      <c r="A19" s="346"/>
      <c r="B19" s="349" t="s">
        <v>746</v>
      </c>
      <c r="T19" s="348"/>
      <c r="Y19" s="1376" t="s">
        <v>635</v>
      </c>
      <c r="Z19" s="1377"/>
      <c r="AA19" s="1377"/>
      <c r="AB19" s="1377"/>
      <c r="AC19" s="1378"/>
    </row>
    <row r="20" spans="1:29">
      <c r="A20" s="346"/>
      <c r="B20" s="1364" t="s">
        <v>766</v>
      </c>
      <c r="C20" s="1364"/>
      <c r="D20" s="1364"/>
      <c r="E20" s="1364"/>
      <c r="F20" s="1364"/>
      <c r="G20" s="1364"/>
      <c r="H20" s="1364"/>
      <c r="I20" s="1364"/>
      <c r="J20" s="1364"/>
      <c r="K20" s="1364"/>
      <c r="L20" s="1364"/>
      <c r="M20" s="1364"/>
      <c r="N20" s="1364"/>
      <c r="O20" s="1364"/>
      <c r="P20" s="1364"/>
      <c r="Q20" s="1364"/>
      <c r="R20" s="1364"/>
      <c r="S20" s="1364"/>
      <c r="T20" s="354"/>
      <c r="Y20" s="1379" t="s">
        <v>222</v>
      </c>
      <c r="Z20" s="651"/>
      <c r="AA20" s="651"/>
      <c r="AB20" s="1380" t="s">
        <v>627</v>
      </c>
      <c r="AC20" s="1381"/>
    </row>
    <row r="21" spans="1:29" ht="12.75" customHeight="1">
      <c r="A21" s="346"/>
      <c r="B21" s="1364"/>
      <c r="C21" s="1364"/>
      <c r="D21" s="1364"/>
      <c r="E21" s="1364"/>
      <c r="F21" s="1364"/>
      <c r="G21" s="1364"/>
      <c r="H21" s="1364"/>
      <c r="I21" s="1364"/>
      <c r="J21" s="1364"/>
      <c r="K21" s="1364"/>
      <c r="L21" s="1364"/>
      <c r="M21" s="1364"/>
      <c r="N21" s="1364"/>
      <c r="O21" s="1364"/>
      <c r="P21" s="1364"/>
      <c r="Q21" s="1364"/>
      <c r="R21" s="1364"/>
      <c r="S21" s="1364"/>
      <c r="T21" s="354"/>
      <c r="Y21" s="279"/>
      <c r="Z21" s="171"/>
      <c r="AA21" s="171"/>
      <c r="AB21" s="1384"/>
      <c r="AC21" s="1385"/>
    </row>
    <row r="22" spans="1:29" ht="12.75" customHeight="1">
      <c r="A22" s="346"/>
      <c r="B22" s="1364"/>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c r="A24" s="346"/>
      <c r="B24" s="1364"/>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ht="12.75" customHeight="1">
      <c r="A25" s="346"/>
      <c r="B25" s="1364"/>
      <c r="C25" s="1364"/>
      <c r="D25" s="1364"/>
      <c r="E25" s="1364"/>
      <c r="F25" s="1364"/>
      <c r="G25" s="1364"/>
      <c r="H25" s="1364"/>
      <c r="I25" s="1364"/>
      <c r="J25" s="1364"/>
      <c r="K25" s="1364"/>
      <c r="L25" s="1364"/>
      <c r="M25" s="1364"/>
      <c r="N25" s="1364"/>
      <c r="O25" s="1364"/>
      <c r="P25" s="1364"/>
      <c r="Q25" s="1364"/>
      <c r="R25" s="1364"/>
      <c r="S25" s="1364"/>
      <c r="T25" s="354"/>
      <c r="Y25" s="1379" t="s">
        <v>222</v>
      </c>
      <c r="Z25" s="651"/>
      <c r="AA25" s="651"/>
      <c r="AB25" s="1380" t="s">
        <v>627</v>
      </c>
      <c r="AC25" s="1381"/>
    </row>
    <row r="26" spans="1:29" ht="25.5" customHeight="1">
      <c r="A26" s="346"/>
      <c r="B26" s="1364"/>
      <c r="C26" s="1364"/>
      <c r="D26" s="1364"/>
      <c r="E26" s="1364"/>
      <c r="F26" s="1364"/>
      <c r="G26" s="1364"/>
      <c r="H26" s="1364"/>
      <c r="I26" s="1364"/>
      <c r="J26" s="1364"/>
      <c r="K26" s="1364"/>
      <c r="L26" s="1364"/>
      <c r="M26" s="1364"/>
      <c r="N26" s="1364"/>
      <c r="O26" s="1364"/>
      <c r="P26" s="1364"/>
      <c r="Q26" s="1364"/>
      <c r="R26" s="1364"/>
      <c r="S26" s="1364"/>
      <c r="T26" s="354"/>
      <c r="Y26" s="1376" t="s">
        <v>7</v>
      </c>
      <c r="Z26" s="1377"/>
      <c r="AA26" s="1377"/>
      <c r="AB26" s="1377"/>
      <c r="AC26" s="1378"/>
    </row>
    <row r="27" spans="1:29" ht="9.75" customHeight="1">
      <c r="A27" s="346"/>
      <c r="B27" s="349"/>
      <c r="T27" s="348"/>
      <c r="Y27" s="1379" t="s">
        <v>222</v>
      </c>
      <c r="Z27" s="651"/>
      <c r="AA27" s="651"/>
      <c r="AB27" s="1380" t="s">
        <v>627</v>
      </c>
      <c r="AC27" s="1381"/>
    </row>
    <row r="28" spans="1:29" ht="13.8">
      <c r="A28" s="346"/>
      <c r="B28" s="349" t="s">
        <v>749</v>
      </c>
      <c r="T28" s="348"/>
      <c r="Y28" s="1376" t="s">
        <v>47</v>
      </c>
      <c r="Z28" s="1377"/>
      <c r="AA28" s="1377"/>
      <c r="AB28" s="1377"/>
      <c r="AC28" s="1378"/>
    </row>
    <row r="29" spans="1:29" ht="12.75" customHeight="1">
      <c r="A29" s="346"/>
      <c r="B29" s="1364" t="s">
        <v>767</v>
      </c>
      <c r="C29" s="1364"/>
      <c r="D29" s="1364"/>
      <c r="E29" s="1364"/>
      <c r="F29" s="1364"/>
      <c r="G29" s="1364"/>
      <c r="H29" s="1364"/>
      <c r="I29" s="1364"/>
      <c r="J29" s="1364"/>
      <c r="K29" s="1364"/>
      <c r="L29" s="1364"/>
      <c r="M29" s="1364"/>
      <c r="N29" s="1364"/>
      <c r="O29" s="1364"/>
      <c r="P29" s="1364"/>
      <c r="Q29" s="1364"/>
      <c r="R29" s="1364"/>
      <c r="S29" s="1364"/>
      <c r="T29" s="354"/>
      <c r="Y29" s="1382" t="s">
        <v>222</v>
      </c>
      <c r="Z29" s="1383"/>
      <c r="AA29" s="1383"/>
      <c r="AB29" s="1384" t="s">
        <v>627</v>
      </c>
      <c r="AC29" s="1385"/>
    </row>
    <row r="30" spans="1:29">
      <c r="A30" s="346"/>
      <c r="B30" s="1364"/>
      <c r="C30" s="1364"/>
      <c r="D30" s="1364"/>
      <c r="E30" s="1364"/>
      <c r="F30" s="1364"/>
      <c r="G30" s="1364"/>
      <c r="H30" s="1364"/>
      <c r="I30" s="1364"/>
      <c r="J30" s="1364"/>
      <c r="K30" s="1364"/>
      <c r="L30" s="1364"/>
      <c r="M30" s="1364"/>
      <c r="N30" s="1364"/>
      <c r="O30" s="1364"/>
      <c r="P30" s="1364"/>
      <c r="Q30" s="1364"/>
      <c r="R30" s="1364"/>
      <c r="S30" s="1364"/>
      <c r="T30" s="354"/>
    </row>
    <row r="31" spans="1:29" ht="12.75" customHeight="1">
      <c r="A31" s="346"/>
      <c r="B31" s="1364"/>
      <c r="C31" s="1364"/>
      <c r="D31" s="1364"/>
      <c r="E31" s="1364"/>
      <c r="F31" s="1364"/>
      <c r="G31" s="1364"/>
      <c r="H31" s="1364"/>
      <c r="I31" s="1364"/>
      <c r="J31" s="1364"/>
      <c r="K31" s="1364"/>
      <c r="L31" s="1364"/>
      <c r="M31" s="1364"/>
      <c r="N31" s="1364"/>
      <c r="O31" s="1364"/>
      <c r="P31" s="1364"/>
      <c r="Q31" s="1364"/>
      <c r="R31" s="1364"/>
      <c r="S31" s="1364"/>
      <c r="T31" s="354"/>
      <c r="Y31" s="266"/>
      <c r="Z31" s="266"/>
      <c r="AA31" s="266"/>
    </row>
    <row r="32" spans="1:29">
      <c r="A32" s="346"/>
      <c r="B32" s="1364"/>
      <c r="C32" s="1364"/>
      <c r="D32" s="1364"/>
      <c r="E32" s="1364"/>
      <c r="F32" s="1364"/>
      <c r="G32" s="1364"/>
      <c r="H32" s="1364"/>
      <c r="I32" s="1364"/>
      <c r="J32" s="1364"/>
      <c r="K32" s="1364"/>
      <c r="L32" s="1364"/>
      <c r="M32" s="1364"/>
      <c r="N32" s="1364"/>
      <c r="O32" s="1364"/>
      <c r="P32" s="1364"/>
      <c r="Q32" s="1364"/>
      <c r="R32" s="1364"/>
      <c r="S32" s="1364"/>
      <c r="T32" s="354"/>
      <c r="Y32" s="166" t="s">
        <v>278</v>
      </c>
      <c r="Z32" s="166"/>
      <c r="AA32" s="166"/>
    </row>
    <row r="33" spans="1:29" ht="12.75" customHeight="1">
      <c r="A33" s="346"/>
      <c r="B33" s="1364"/>
      <c r="C33" s="1364"/>
      <c r="D33" s="1364"/>
      <c r="E33" s="1364"/>
      <c r="F33" s="1364"/>
      <c r="G33" s="1364"/>
      <c r="H33" s="1364"/>
      <c r="I33" s="1364"/>
      <c r="J33" s="1364"/>
      <c r="K33" s="1364"/>
      <c r="L33" s="1364"/>
      <c r="M33" s="1364"/>
      <c r="N33" s="1364"/>
      <c r="O33" s="1364"/>
      <c r="P33" s="1364"/>
      <c r="Q33" s="1364"/>
      <c r="R33" s="1364"/>
      <c r="S33" s="1364"/>
      <c r="T33" s="354"/>
      <c r="Y33" s="266"/>
      <c r="Z33" s="266"/>
      <c r="AA33" s="266"/>
    </row>
    <row r="34" spans="1:29">
      <c r="A34" s="346"/>
      <c r="B34" s="1364"/>
      <c r="C34" s="1364"/>
      <c r="D34" s="1364"/>
      <c r="E34" s="1364"/>
      <c r="F34" s="1364"/>
      <c r="G34" s="1364"/>
      <c r="H34" s="1364"/>
      <c r="I34" s="1364"/>
      <c r="J34" s="1364"/>
      <c r="K34" s="1364"/>
      <c r="L34" s="1364"/>
      <c r="M34" s="1364"/>
      <c r="N34" s="1364"/>
      <c r="O34" s="1364"/>
      <c r="P34" s="1364"/>
      <c r="Q34" s="1364"/>
      <c r="R34" s="1364"/>
      <c r="S34" s="1364"/>
      <c r="T34" s="354"/>
      <c r="Y34" s="165" t="s">
        <v>279</v>
      </c>
      <c r="Z34" s="165"/>
      <c r="AA34" s="165"/>
    </row>
    <row r="35" spans="1:29" ht="15.75" customHeight="1">
      <c r="A35" s="346"/>
      <c r="B35" s="1364"/>
      <c r="C35" s="1364"/>
      <c r="D35" s="1364"/>
      <c r="E35" s="1364"/>
      <c r="F35" s="1364"/>
      <c r="G35" s="1364"/>
      <c r="H35" s="1364"/>
      <c r="I35" s="1364"/>
      <c r="J35" s="1364"/>
      <c r="K35" s="1364"/>
      <c r="L35" s="1364"/>
      <c r="M35" s="1364"/>
      <c r="N35" s="1364"/>
      <c r="O35" s="1364"/>
      <c r="P35" s="1364"/>
      <c r="Q35" s="1364"/>
      <c r="R35" s="1364"/>
      <c r="S35" s="1364"/>
      <c r="T35" s="354"/>
      <c r="Y35" s="165"/>
      <c r="Z35" s="165"/>
      <c r="AA35" s="165"/>
    </row>
    <row r="36" spans="1:29" ht="10.5" customHeight="1">
      <c r="A36" s="346"/>
      <c r="B36" s="349"/>
      <c r="T36" s="348"/>
      <c r="Y36" s="266"/>
      <c r="Z36" s="266"/>
      <c r="AA36" s="266"/>
    </row>
    <row r="37" spans="1:29" ht="20.25" customHeight="1" thickBot="1">
      <c r="A37" s="346"/>
      <c r="B37" s="360" t="s">
        <v>768</v>
      </c>
      <c r="T37" s="348"/>
      <c r="Y37" s="166" t="s">
        <v>643</v>
      </c>
      <c r="Z37" s="166"/>
      <c r="AA37" s="166"/>
      <c r="AB37" s="48"/>
    </row>
    <row r="38" spans="1:29" ht="14.4">
      <c r="A38" s="346"/>
      <c r="B38" s="1461" t="s">
        <v>769</v>
      </c>
      <c r="C38" s="1462"/>
      <c r="D38" s="1462"/>
      <c r="E38" s="1462"/>
      <c r="F38" s="1462"/>
      <c r="G38" s="1462"/>
      <c r="H38" s="1462"/>
      <c r="I38" s="1462"/>
      <c r="J38" s="1462"/>
      <c r="K38" s="1462"/>
      <c r="L38" s="1462"/>
      <c r="M38" s="1462"/>
      <c r="N38" s="1462"/>
      <c r="O38" s="1462"/>
      <c r="P38" s="1462"/>
      <c r="Q38" s="1462"/>
      <c r="R38" s="1462"/>
      <c r="S38" s="1463"/>
      <c r="T38" s="361"/>
      <c r="Y38" s="365"/>
      <c r="Z38" s="365"/>
      <c r="AA38" s="365"/>
      <c r="AB38" s="365"/>
      <c r="AC38" s="365"/>
    </row>
    <row r="39" spans="1:29" ht="14.4">
      <c r="A39" s="346"/>
      <c r="B39" s="1371" t="s">
        <v>753</v>
      </c>
      <c r="C39" s="1372"/>
      <c r="D39" s="1372"/>
      <c r="E39" s="1372"/>
      <c r="F39" s="1372"/>
      <c r="G39" s="1372"/>
      <c r="H39" s="1372"/>
      <c r="I39" s="1372"/>
      <c r="J39" s="1372"/>
      <c r="K39" s="1372" t="s">
        <v>754</v>
      </c>
      <c r="L39" s="1372"/>
      <c r="M39" s="1372"/>
      <c r="N39" s="1372"/>
      <c r="O39" s="1372"/>
      <c r="P39" s="1372"/>
      <c r="Q39" s="1372"/>
      <c r="R39" s="1372"/>
      <c r="S39" s="1374"/>
      <c r="T39" s="362"/>
      <c r="Y39" s="365"/>
      <c r="Z39" s="365"/>
      <c r="AA39" s="365"/>
      <c r="AB39" s="365"/>
      <c r="AC39" s="365"/>
    </row>
    <row r="40" spans="1:29" s="365" customFormat="1" ht="13.8">
      <c r="A40" s="363"/>
      <c r="B40" s="372" t="s">
        <v>770</v>
      </c>
      <c r="C40" s="373"/>
      <c r="D40" s="373"/>
      <c r="E40" s="373"/>
      <c r="F40" s="373"/>
      <c r="G40" s="373"/>
      <c r="H40" s="373"/>
      <c r="I40" s="373"/>
      <c r="J40" s="374"/>
      <c r="K40" s="1464" t="s">
        <v>771</v>
      </c>
      <c r="L40" s="1465"/>
      <c r="M40" s="1465"/>
      <c r="N40" s="1465"/>
      <c r="O40" s="1465"/>
      <c r="P40" s="1465"/>
      <c r="Q40" s="1465"/>
      <c r="R40" s="1465"/>
      <c r="S40" s="1466"/>
      <c r="T40" s="364"/>
      <c r="X40" s="209"/>
      <c r="Y40" s="209"/>
      <c r="Z40" s="209"/>
      <c r="AA40" s="209"/>
      <c r="AB40" s="209"/>
      <c r="AC40" s="209"/>
    </row>
    <row r="41" spans="1:29" s="365" customFormat="1" ht="13.8">
      <c r="A41" s="363"/>
      <c r="B41" s="375" t="s">
        <v>772</v>
      </c>
      <c r="C41" s="367"/>
      <c r="D41" s="367"/>
      <c r="E41" s="367"/>
      <c r="F41" s="367"/>
      <c r="G41" s="367"/>
      <c r="H41" s="367"/>
      <c r="I41" s="367"/>
      <c r="J41" s="376"/>
      <c r="K41" s="1459"/>
      <c r="L41" s="1357"/>
      <c r="M41" s="1357"/>
      <c r="N41" s="1357"/>
      <c r="O41" s="1357"/>
      <c r="P41" s="1357"/>
      <c r="Q41" s="1357"/>
      <c r="R41" s="1357"/>
      <c r="S41" s="1460"/>
      <c r="T41" s="364"/>
      <c r="Y41" s="209"/>
      <c r="Z41" s="209"/>
      <c r="AA41" s="209"/>
      <c r="AB41" s="209"/>
      <c r="AC41" s="209"/>
    </row>
    <row r="42" spans="1:29" s="365" customFormat="1" ht="13.8">
      <c r="A42" s="363"/>
      <c r="B42" s="375" t="s">
        <v>773</v>
      </c>
      <c r="C42" s="367"/>
      <c r="D42" s="367"/>
      <c r="E42" s="367"/>
      <c r="F42" s="367"/>
      <c r="G42" s="367"/>
      <c r="H42" s="367"/>
      <c r="I42" s="367"/>
      <c r="J42" s="376"/>
      <c r="K42" s="377" t="s">
        <v>774</v>
      </c>
      <c r="L42" s="367"/>
      <c r="M42" s="367"/>
      <c r="N42" s="367"/>
      <c r="O42" s="367"/>
      <c r="P42" s="367"/>
      <c r="Q42" s="367"/>
      <c r="R42" s="367"/>
      <c r="S42" s="378"/>
      <c r="T42" s="364"/>
      <c r="Y42" s="209"/>
      <c r="Z42" s="209"/>
      <c r="AA42" s="209"/>
      <c r="AB42" s="209"/>
      <c r="AC42" s="209"/>
    </row>
    <row r="43" spans="1:29" s="365" customFormat="1" ht="12.75" customHeight="1">
      <c r="A43" s="363"/>
      <c r="B43" s="379" t="s">
        <v>775</v>
      </c>
      <c r="C43" s="380"/>
      <c r="D43" s="380"/>
      <c r="E43" s="380"/>
      <c r="F43" s="380"/>
      <c r="G43" s="380"/>
      <c r="H43" s="380"/>
      <c r="I43" s="380"/>
      <c r="J43" s="381"/>
      <c r="K43" s="1459" t="s">
        <v>776</v>
      </c>
      <c r="L43" s="1357"/>
      <c r="M43" s="1357"/>
      <c r="N43" s="1357"/>
      <c r="O43" s="1357"/>
      <c r="P43" s="1357"/>
      <c r="Q43" s="1357"/>
      <c r="R43" s="1357"/>
      <c r="S43" s="1460"/>
      <c r="T43" s="364"/>
      <c r="U43" s="1361"/>
      <c r="V43" s="1361"/>
      <c r="W43" s="1361"/>
      <c r="Y43" s="209"/>
      <c r="Z43" s="209"/>
      <c r="AA43" s="209"/>
      <c r="AB43" s="209"/>
      <c r="AC43" s="209"/>
    </row>
    <row r="44" spans="1:29" s="365" customFormat="1" ht="13.8">
      <c r="A44" s="363"/>
      <c r="B44" s="382"/>
      <c r="C44" s="380"/>
      <c r="D44" s="380"/>
      <c r="E44" s="380"/>
      <c r="F44" s="380"/>
      <c r="G44" s="380"/>
      <c r="H44" s="380"/>
      <c r="I44" s="380"/>
      <c r="J44" s="381"/>
      <c r="K44" s="1459"/>
      <c r="L44" s="1357"/>
      <c r="M44" s="1357"/>
      <c r="N44" s="1357"/>
      <c r="O44" s="1357"/>
      <c r="P44" s="1357"/>
      <c r="Q44" s="1357"/>
      <c r="R44" s="1357"/>
      <c r="S44" s="1460"/>
      <c r="T44" s="364"/>
      <c r="Y44" s="209"/>
      <c r="Z44" s="209"/>
      <c r="AA44" s="209"/>
      <c r="AB44" s="209"/>
      <c r="AC44" s="209"/>
    </row>
    <row r="45" spans="1:29" s="365" customFormat="1" ht="16.5" customHeight="1" thickBot="1">
      <c r="A45" s="363"/>
      <c r="B45" s="383"/>
      <c r="C45" s="384"/>
      <c r="D45" s="384"/>
      <c r="E45" s="384"/>
      <c r="F45" s="384"/>
      <c r="G45" s="384"/>
      <c r="H45" s="384"/>
      <c r="I45" s="384"/>
      <c r="J45" s="385"/>
      <c r="K45" s="386" t="s">
        <v>777</v>
      </c>
      <c r="L45" s="384"/>
      <c r="M45" s="384"/>
      <c r="N45" s="384"/>
      <c r="O45" s="384"/>
      <c r="P45" s="384"/>
      <c r="Q45" s="384"/>
      <c r="R45" s="384"/>
      <c r="S45" s="387"/>
      <c r="T45" s="364"/>
      <c r="Y45" s="209"/>
      <c r="Z45" s="209"/>
      <c r="AA45" s="209"/>
      <c r="AB45" s="209"/>
      <c r="AC45" s="209"/>
    </row>
    <row r="46" spans="1:29" ht="18" customHeight="1">
      <c r="A46" s="356"/>
      <c r="B46" s="358"/>
      <c r="C46" s="358"/>
      <c r="D46" s="358"/>
      <c r="E46" s="358"/>
      <c r="F46" s="358"/>
      <c r="G46" s="358"/>
      <c r="H46" s="358"/>
      <c r="I46" s="358"/>
      <c r="J46" s="358"/>
      <c r="K46" s="358"/>
      <c r="L46" s="358"/>
      <c r="M46" s="358"/>
      <c r="N46" s="358"/>
      <c r="O46" s="358"/>
      <c r="P46" s="358"/>
      <c r="Q46" s="358"/>
      <c r="R46" s="358"/>
      <c r="S46" s="358"/>
      <c r="T46" s="254"/>
      <c r="X46" s="365"/>
    </row>
  </sheetData>
  <mergeCells count="53">
    <mergeCell ref="E5:T5"/>
    <mergeCell ref="Y5:AC5"/>
    <mergeCell ref="B8:S10"/>
    <mergeCell ref="Y1:AC1"/>
    <mergeCell ref="Y2:AA2"/>
    <mergeCell ref="U3:W3"/>
    <mergeCell ref="Y3:AC3"/>
    <mergeCell ref="Y4:AA4"/>
    <mergeCell ref="AB4:AC4"/>
    <mergeCell ref="Y6:AA6"/>
    <mergeCell ref="AB6:AC6"/>
    <mergeCell ref="Y7:AC7"/>
    <mergeCell ref="Y19:AC19"/>
    <mergeCell ref="Y20:AA20"/>
    <mergeCell ref="AB20:AC21"/>
    <mergeCell ref="B13:S17"/>
    <mergeCell ref="Y8:AA8"/>
    <mergeCell ref="AB8:AC8"/>
    <mergeCell ref="Y9:AC9"/>
    <mergeCell ref="Y10:AA10"/>
    <mergeCell ref="AB10:AC10"/>
    <mergeCell ref="Y11:AC11"/>
    <mergeCell ref="Y15:AC15"/>
    <mergeCell ref="Y16:AA16"/>
    <mergeCell ref="AB16:AC16"/>
    <mergeCell ref="Y17:AC17"/>
    <mergeCell ref="Y18:AA18"/>
    <mergeCell ref="AB18:AC18"/>
    <mergeCell ref="Y12:AA12"/>
    <mergeCell ref="AB12:AC12"/>
    <mergeCell ref="Y13:AC13"/>
    <mergeCell ref="Y14:AA14"/>
    <mergeCell ref="AB14:AC14"/>
    <mergeCell ref="Y23:AA23"/>
    <mergeCell ref="AB23:AC23"/>
    <mergeCell ref="B29:S35"/>
    <mergeCell ref="Y24:AC24"/>
    <mergeCell ref="Y25:AA25"/>
    <mergeCell ref="AB25:AC25"/>
    <mergeCell ref="Y26:AC26"/>
    <mergeCell ref="Y27:AA27"/>
    <mergeCell ref="AB27:AC27"/>
    <mergeCell ref="Y28:AC28"/>
    <mergeCell ref="B20:S26"/>
    <mergeCell ref="Y22:AC22"/>
    <mergeCell ref="K43:S44"/>
    <mergeCell ref="U43:W43"/>
    <mergeCell ref="Y29:AA29"/>
    <mergeCell ref="AB29:AC29"/>
    <mergeCell ref="B38:S38"/>
    <mergeCell ref="B39:J39"/>
    <mergeCell ref="K39:S39"/>
    <mergeCell ref="K40:S41"/>
  </mergeCells>
  <hyperlinks>
    <hyperlink ref="Y29:AA29" location="WildScenicRivers!A1" display="Guide Sheet" xr:uid="{5E4DB988-CA18-4288-AD8B-1937CC87F56B}"/>
    <hyperlink ref="Y27:AA27" location="Wetlands!A1" display="Guide Sheet" xr:uid="{52E30A9C-8881-49CB-BCBC-C5F9BA0FB342}"/>
    <hyperlink ref="Y23:AA23" location="RiparianArea!A1" display="Guide Sheet" xr:uid="{66F531EA-2233-4608-B860-C01CCB97998F}"/>
    <hyperlink ref="Y20:AA20" location="PrimeUniqueFarmlands!A1" display="Guide Sheet" xr:uid="{8FCE5D48-598F-4AAA-9783-A5C6121404C2}"/>
    <hyperlink ref="Y2:AA2" location="CleanAir!A1" display="Guide Sheet" xr:uid="{3AADDA1E-AF84-4B0F-A2D8-A2F7FF91A2AE}"/>
    <hyperlink ref="Y18:AA18" location="NaturalAreas!A1" display="Guide Sheet" xr:uid="{A9CA1CFE-A0A9-45FB-8982-FD2BA602298A}"/>
    <hyperlink ref="Y25:AA25" location="ScenicBeauty!A1" display="Guide Sheet" xr:uid="{D0582EB9-9AD4-490B-8357-542F7475AC68}"/>
    <hyperlink ref="Y34:Z34" location="Instructions!A30" display="Form Instructions &quot;A - D&quot;" xr:uid="{AD461FA6-682C-4FB8-A03B-D04C89D12873}"/>
    <hyperlink ref="Y32:AA32" location="'CPA-52'!A3" display="Return to NRCS-CPA-52" xr:uid="{2B3E9D1C-C6AE-45E5-9568-BC0900FEE138}"/>
    <hyperlink ref="AB2" location="'CleanAir (FS1)'!Print_Area" display="FS1" xr:uid="{AB369B8B-3E67-4F19-940B-D8AFDDBC779A}"/>
    <hyperlink ref="AC2" location="'CleanAir (FS2)'!Print_Area" display="FS2" xr:uid="{C5B3EE75-E019-46FD-BCA5-0C97560153C7}"/>
    <hyperlink ref="Y37" location="ResourceConcernChecklist!A1" display="Go to Resource Considerations Guide Sheet" xr:uid="{C79ED9B7-7E82-4BD1-9840-3D476ADBDD2F}"/>
    <hyperlink ref="AB18:AC18" location="'NaturalAreas FS'!A1" display="Fact Sheet" xr:uid="{CC4E8E0A-CD5D-4FE8-BA9A-E914B99675DD}"/>
    <hyperlink ref="AB23:AC23" location="'RiparianArea FS'!A1" display="Fact Sheet" xr:uid="{F12FE2C5-B32B-4C40-B79B-F02D0128BEB4}"/>
    <hyperlink ref="AB25:AC25" location="'ScenicBeauty FS'!A1" display="Fact Sheet" xr:uid="{B37426F0-0184-4F72-865C-883694DB68AF}"/>
    <hyperlink ref="AB27:AC27" location="'Wetlands FS'!A1" display="Fact Sheet" xr:uid="{C37C0C16-825A-4742-9472-9E91D0602933}"/>
    <hyperlink ref="AB29:AC29" location="'WildScenicRivers FS'!A1" display="Fact Sheet" xr:uid="{B4AE5EA1-AC38-4A7B-AFDD-FC4C9BD17083}"/>
    <hyperlink ref="Y34" location="Instructions!A30" display="Go to start of Form Instructions" xr:uid="{02E8A61B-571F-4724-ACA9-806E7DB54EB5}"/>
    <hyperlink ref="Y37:AB37" location="ResourceConcernChecklist!A1" display="Go to Resource Considerations Guide Sheet" xr:uid="{8A7B5F55-5DB4-44E7-8607-21FA90A3D68F}"/>
    <hyperlink ref="Y14:AA14" location="InvasiveSpecies!A1" display="Guide Sheet" xr:uid="{E2C5BFEC-8C82-4052-AF7F-433C83608B53}"/>
    <hyperlink ref="Y12:AA12" location="FloodplainManagement!A1" display="Guide Sheet" xr:uid="{23E2D224-DF87-43E7-8EAE-0C8674A6CF6F}"/>
    <hyperlink ref="Y10:AA10" location="EssentialFishHabitat!A1" display="Guide Sheet" xr:uid="{B96F156C-26D6-4236-99CF-98F33D554601}"/>
    <hyperlink ref="Y4:AA4" location="CleanWater!A1" display="Guide Sheet" xr:uid="{FEFFB889-FE07-471D-974F-A9348783E0DE}"/>
    <hyperlink ref="AB4:AC4" location="'CleanWater FS'!A1" display="Fact Sheet" xr:uid="{061B1507-7DBA-4112-8224-78D1560254B8}"/>
    <hyperlink ref="AB10:AC10" location="'EssentialFishHabitat FS'!A1" display="Fact Sheet" xr:uid="{486CB41F-EB0C-4859-83EB-5C4594ED43EB}"/>
    <hyperlink ref="AB12:AC12" location="'FloodplainManagement FS'!A1" display="Fact Sheet" xr:uid="{65EE4595-9F59-46F8-819B-8834FA261D1D}"/>
    <hyperlink ref="AB14:AC14" location="'InvasiveSpecies FS'!A1" display="Fact Sheet" xr:uid="{48B2F0D3-83CD-44B4-8E96-0A7AD1A42CAF}"/>
    <hyperlink ref="AB16:AC16" location="'MigratoryBirds&amp;Eagles FS'!A1" display="Fact Sheet" xr:uid="{3E5C05FB-8E06-4B60-86BA-1F2F38F22B9E}"/>
    <hyperlink ref="Y16:AA16" location="'MigratoryBirds&amp;Eagles'!A1" display="Guide Sheet" xr:uid="{09AEBF17-DE35-499F-94E6-1266821C06DC}"/>
    <hyperlink ref="Y6:AA6" location="'CulturalResources (NE)'!Print_Area" display="Guide Sheet" xr:uid="{106D3F4F-2E20-45F0-858A-7D94DBA6DA0E}"/>
    <hyperlink ref="AB6:AC6" location="'CulturalResources FS'!A1" display="Fact Sheet" xr:uid="{F99E9DBD-9AF9-496C-98BB-8FEAA817F102}"/>
    <hyperlink ref="AB8:AC8" location="'EandTSpecies FS'!A1" display="Fact Sheet" xr:uid="{26B854ED-EF40-4C5C-A001-0214E2C1FAE0}"/>
    <hyperlink ref="Y8:AA8" location="EandTSpecies!Print_Area" display="Guide Sheet" xr:uid="{DD7AD2A7-549E-4531-AB49-4D1E1CB5B2A6}"/>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0993"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40994" r:id="rId5" name="Button 2">
              <controlPr defaultSize="0" print="0" autoFill="0" autoPict="0">
                <anchor>
                  <from>
                    <xdr:col>20</xdr:col>
                    <xdr:colOff>76200</xdr:colOff>
                    <xdr:row>44</xdr:row>
                    <xdr:rowOff>22860</xdr:rowOff>
                  </from>
                  <to>
                    <xdr:col>21</xdr:col>
                    <xdr:colOff>464820</xdr:colOff>
                    <xdr:row>45</xdr:row>
                    <xdr:rowOff>76200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rgb="FFFFFF00"/>
  </sheetPr>
  <dimension ref="A1:AK354"/>
  <sheetViews>
    <sheetView showGridLines="0" showZeros="0" view="pageBreakPreview" zoomScale="130" zoomScaleNormal="100" zoomScaleSheetLayoutView="130" workbookViewId="0">
      <selection activeCell="D304" sqref="D304:S309"/>
    </sheetView>
  </sheetViews>
  <sheetFormatPr defaultColWidth="9.33203125" defaultRowHeight="13.2"/>
  <cols>
    <col min="1" max="23" width="3.6640625" customWidth="1"/>
  </cols>
  <sheetData>
    <row r="1" spans="1:37" s="14" customFormat="1" ht="15">
      <c r="A1" s="1504" t="s">
        <v>150</v>
      </c>
      <c r="B1" s="1505"/>
      <c r="C1" s="1505"/>
      <c r="D1" s="1505"/>
      <c r="E1" s="1505"/>
      <c r="F1" s="1505"/>
      <c r="G1" s="1505"/>
      <c r="H1" s="1505"/>
      <c r="I1" s="1505"/>
      <c r="J1" s="1505"/>
      <c r="K1" s="1505"/>
      <c r="L1" s="1505"/>
      <c r="M1" s="1506"/>
      <c r="N1" s="1496" t="s">
        <v>28</v>
      </c>
      <c r="O1" s="1497"/>
      <c r="P1" s="1497"/>
      <c r="Q1" s="1497"/>
      <c r="R1" s="1497"/>
      <c r="S1" s="1497"/>
      <c r="T1" s="1497"/>
      <c r="U1" s="1497"/>
      <c r="V1" s="1497"/>
      <c r="W1" s="1498"/>
      <c r="AG1" s="1469" t="s">
        <v>223</v>
      </c>
      <c r="AH1" s="1470"/>
      <c r="AI1" s="1470"/>
      <c r="AJ1" s="1470"/>
      <c r="AK1" s="1471"/>
    </row>
    <row r="2" spans="1:37" s="14" customFormat="1" ht="15" customHeight="1">
      <c r="A2" s="1505"/>
      <c r="B2" s="1505"/>
      <c r="C2" s="1505"/>
      <c r="D2" s="1505"/>
      <c r="E2" s="1505"/>
      <c r="F2" s="1505"/>
      <c r="G2" s="1505"/>
      <c r="H2" s="1505"/>
      <c r="I2" s="1505"/>
      <c r="J2" s="1505"/>
      <c r="K2" s="1505"/>
      <c r="L2" s="1505"/>
      <c r="M2" s="1506"/>
      <c r="N2" s="1476" t="str">
        <f>'Partner CPA-52'!Q1</f>
        <v>Test Producer</v>
      </c>
      <c r="O2" s="1477"/>
      <c r="P2" s="1477"/>
      <c r="Q2" s="1477"/>
      <c r="R2" s="1477"/>
      <c r="S2" s="1477"/>
      <c r="T2" s="1477"/>
      <c r="U2" s="1477"/>
      <c r="V2" s="1477"/>
      <c r="W2" s="1478"/>
      <c r="AG2" s="1472" t="s">
        <v>222</v>
      </c>
      <c r="AH2" s="651"/>
      <c r="AI2" s="651"/>
      <c r="AJ2" s="163"/>
      <c r="AK2" s="164"/>
    </row>
    <row r="3" spans="1:37" s="14" customFormat="1" ht="15.6">
      <c r="A3" s="1502" t="s">
        <v>126</v>
      </c>
      <c r="B3" s="1502"/>
      <c r="C3" s="1502"/>
      <c r="D3" s="1502"/>
      <c r="E3" s="1502"/>
      <c r="F3" s="1502"/>
      <c r="G3" s="1502"/>
      <c r="H3" s="1502"/>
      <c r="I3" s="1502"/>
      <c r="J3" s="1502"/>
      <c r="K3" s="1502"/>
      <c r="L3" s="1502"/>
      <c r="M3" s="1503"/>
      <c r="N3" s="1494">
        <f>'Partner CPA-52'!V3</f>
        <v>0</v>
      </c>
      <c r="O3" s="655"/>
      <c r="P3" s="655"/>
      <c r="Q3" s="655"/>
      <c r="R3" s="655"/>
      <c r="S3" s="655"/>
      <c r="T3" s="655"/>
      <c r="U3" s="655"/>
      <c r="V3" s="655"/>
      <c r="W3" s="1495"/>
      <c r="AG3" s="1473" t="s">
        <v>162</v>
      </c>
      <c r="AH3" s="1474"/>
      <c r="AI3" s="1474"/>
      <c r="AJ3" s="1474"/>
      <c r="AK3" s="1475"/>
    </row>
    <row r="4" spans="1:37" ht="12.75" customHeight="1">
      <c r="A4" s="1507" t="s">
        <v>127</v>
      </c>
      <c r="B4" s="1508"/>
      <c r="C4" s="1508"/>
      <c r="D4" s="1508"/>
      <c r="E4" s="1508"/>
      <c r="F4" s="1508"/>
      <c r="G4" s="1493"/>
      <c r="H4" s="1493"/>
      <c r="I4" s="1493"/>
      <c r="J4" s="6"/>
      <c r="K4" s="6"/>
      <c r="L4" s="6"/>
      <c r="M4" s="12"/>
      <c r="N4" s="1494">
        <f>'Partner CPA-52'!T4</f>
        <v>0</v>
      </c>
      <c r="O4" s="655"/>
      <c r="P4" s="655"/>
      <c r="Q4" s="655"/>
      <c r="R4" s="655"/>
      <c r="S4" s="655"/>
      <c r="T4" s="655"/>
      <c r="U4" s="655"/>
      <c r="V4" s="655"/>
      <c r="W4" s="1495"/>
      <c r="AG4" s="1472" t="s">
        <v>222</v>
      </c>
      <c r="AH4" s="651"/>
      <c r="AI4" s="651"/>
      <c r="AJ4" s="651"/>
      <c r="AK4" s="1468"/>
    </row>
    <row r="5" spans="1:37" ht="12.75" customHeight="1">
      <c r="A5" s="1509"/>
      <c r="B5" s="1510"/>
      <c r="C5" s="1510"/>
      <c r="D5" s="1510"/>
      <c r="E5" s="1510"/>
      <c r="F5" s="1510"/>
      <c r="G5" s="1511"/>
      <c r="H5" s="1511"/>
      <c r="I5" s="1511"/>
      <c r="J5" s="1511"/>
      <c r="K5" s="1511"/>
      <c r="L5" s="1511"/>
      <c r="M5" s="13"/>
      <c r="N5" s="1499" t="str">
        <f>'Partner CPA-52'!M7</f>
        <v>Attach a plan map that identifies the legal description, practice extents, client information, planner POC information, and land-use.  Include FSA farm, tract and field # if available.</v>
      </c>
      <c r="O5" s="1500"/>
      <c r="P5" s="1500"/>
      <c r="Q5" s="1500"/>
      <c r="R5" s="1500"/>
      <c r="S5" s="1500"/>
      <c r="T5" s="1500"/>
      <c r="U5" s="1500"/>
      <c r="V5" s="1500"/>
      <c r="W5" s="1501"/>
      <c r="AG5" s="1387" t="s">
        <v>139</v>
      </c>
      <c r="AH5" s="1388"/>
      <c r="AI5" s="1388"/>
      <c r="AJ5" s="1388"/>
      <c r="AK5" s="1389"/>
    </row>
    <row r="6" spans="1:37" ht="10.5" customHeight="1">
      <c r="A6" s="7"/>
      <c r="B6" s="7"/>
      <c r="C6" s="7"/>
      <c r="D6" s="7"/>
      <c r="E6" s="7"/>
      <c r="J6" s="5"/>
      <c r="K6" s="5"/>
      <c r="L6" s="5"/>
      <c r="M6" s="1"/>
      <c r="N6" s="18"/>
      <c r="O6" s="18"/>
      <c r="P6" s="18"/>
      <c r="Q6" s="18"/>
      <c r="R6" s="18"/>
      <c r="S6" s="18"/>
      <c r="T6" s="18"/>
      <c r="U6" s="18"/>
      <c r="V6" s="18"/>
      <c r="W6" s="18"/>
      <c r="AG6" s="1394" t="s">
        <v>222</v>
      </c>
      <c r="AH6" s="1395"/>
      <c r="AI6" s="1395"/>
      <c r="AJ6" s="1380" t="s">
        <v>627</v>
      </c>
      <c r="AK6" s="1381"/>
    </row>
    <row r="7" spans="1:37" s="9" customFormat="1" ht="12.75" customHeight="1">
      <c r="A7" s="615" t="s">
        <v>203</v>
      </c>
      <c r="B7" s="1489"/>
      <c r="C7" s="1489"/>
      <c r="D7" s="1489"/>
      <c r="E7" s="1489"/>
      <c r="F7" s="1489"/>
      <c r="G7" s="1489"/>
      <c r="H7" s="1489"/>
      <c r="I7" s="1489"/>
      <c r="J7" s="1489"/>
      <c r="K7" s="1489"/>
      <c r="L7" s="1489"/>
      <c r="M7" s="1489"/>
      <c r="N7" s="1489"/>
      <c r="O7" s="1489"/>
      <c r="P7" s="1489"/>
      <c r="Q7" s="1489"/>
      <c r="R7" s="1489"/>
      <c r="S7" s="1489"/>
      <c r="T7" s="1489"/>
      <c r="U7" s="1489"/>
      <c r="V7" s="1489"/>
      <c r="W7" s="1489"/>
      <c r="X7" s="587"/>
      <c r="Y7" s="587"/>
      <c r="Z7" s="587"/>
      <c r="AG7" s="1387" t="s">
        <v>8</v>
      </c>
      <c r="AH7" s="1388"/>
      <c r="AI7" s="1388"/>
      <c r="AJ7" s="1388"/>
      <c r="AK7" s="1389"/>
    </row>
    <row r="8" spans="1:37" s="9" customFormat="1" ht="12.75" customHeight="1">
      <c r="A8" s="1489"/>
      <c r="B8" s="1489"/>
      <c r="C8" s="1489"/>
      <c r="D8" s="1489"/>
      <c r="E8" s="1489"/>
      <c r="F8" s="1489"/>
      <c r="G8" s="1489"/>
      <c r="H8" s="1489"/>
      <c r="I8" s="1489"/>
      <c r="J8" s="1489"/>
      <c r="K8" s="1489"/>
      <c r="L8" s="1489"/>
      <c r="M8" s="1489"/>
      <c r="N8" s="1489"/>
      <c r="O8" s="1489"/>
      <c r="P8" s="1489"/>
      <c r="Q8" s="1489"/>
      <c r="R8" s="1489"/>
      <c r="S8" s="1489"/>
      <c r="T8" s="1489"/>
      <c r="U8" s="1489"/>
      <c r="V8" s="1489"/>
      <c r="W8" s="1489"/>
      <c r="AG8" s="1394" t="s">
        <v>222</v>
      </c>
      <c r="AH8" s="1395"/>
      <c r="AI8" s="1395"/>
      <c r="AJ8" s="1380" t="s">
        <v>627</v>
      </c>
      <c r="AK8" s="1381"/>
    </row>
    <row r="9" spans="1:37" s="9" customFormat="1" ht="12.75" customHeight="1">
      <c r="A9" s="1489"/>
      <c r="B9" s="1489"/>
      <c r="C9" s="1489"/>
      <c r="D9" s="1489"/>
      <c r="E9" s="1489"/>
      <c r="F9" s="1489"/>
      <c r="G9" s="1489"/>
      <c r="H9" s="1489"/>
      <c r="I9" s="1489"/>
      <c r="J9" s="1489"/>
      <c r="K9" s="1489"/>
      <c r="L9" s="1489"/>
      <c r="M9" s="1489"/>
      <c r="N9" s="1489"/>
      <c r="O9" s="1489"/>
      <c r="P9" s="1489"/>
      <c r="Q9" s="1489"/>
      <c r="R9" s="1489"/>
      <c r="S9" s="1489"/>
      <c r="T9" s="1489"/>
      <c r="U9" s="1489"/>
      <c r="V9" s="1489"/>
      <c r="W9" s="1489"/>
      <c r="AG9" s="1469" t="s">
        <v>6</v>
      </c>
      <c r="AH9" s="1470"/>
      <c r="AI9" s="1470"/>
      <c r="AJ9" s="1470"/>
      <c r="AK9" s="1471"/>
    </row>
    <row r="10" spans="1:37" s="9" customFormat="1">
      <c r="A10" s="1489"/>
      <c r="B10" s="1489"/>
      <c r="C10" s="1489"/>
      <c r="D10" s="1489"/>
      <c r="E10" s="1489"/>
      <c r="F10" s="1489"/>
      <c r="G10" s="1489"/>
      <c r="H10" s="1489"/>
      <c r="I10" s="1489"/>
      <c r="J10" s="1489"/>
      <c r="K10" s="1489"/>
      <c r="L10" s="1489"/>
      <c r="M10" s="1489"/>
      <c r="N10" s="1489"/>
      <c r="O10" s="1489"/>
      <c r="P10" s="1489"/>
      <c r="Q10" s="1489"/>
      <c r="R10" s="1489"/>
      <c r="S10" s="1489"/>
      <c r="T10" s="1489"/>
      <c r="U10" s="1489"/>
      <c r="V10" s="1489"/>
      <c r="W10" s="1489"/>
      <c r="AG10" s="1472" t="s">
        <v>222</v>
      </c>
      <c r="AH10" s="651"/>
      <c r="AI10" s="651"/>
      <c r="AJ10" s="651"/>
      <c r="AK10" s="1468"/>
    </row>
    <row r="11" spans="1:37" s="9" customFormat="1">
      <c r="A11" s="1489"/>
      <c r="B11" s="1489"/>
      <c r="C11" s="1489"/>
      <c r="D11" s="1489"/>
      <c r="E11" s="1489"/>
      <c r="F11" s="1489"/>
      <c r="G11" s="1489"/>
      <c r="H11" s="1489"/>
      <c r="I11" s="1489"/>
      <c r="J11" s="1489"/>
      <c r="K11" s="1489"/>
      <c r="L11" s="1489"/>
      <c r="M11" s="1489"/>
      <c r="N11" s="1489"/>
      <c r="O11" s="1489"/>
      <c r="P11" s="1489"/>
      <c r="Q11" s="1489"/>
      <c r="R11" s="1489"/>
      <c r="S11" s="1489"/>
      <c r="T11" s="1489"/>
      <c r="U11" s="1489"/>
      <c r="V11" s="1489"/>
      <c r="W11" s="1489"/>
      <c r="AG11" s="1469" t="s">
        <v>94</v>
      </c>
      <c r="AH11" s="1470"/>
      <c r="AI11" s="1470"/>
      <c r="AJ11" s="1470"/>
      <c r="AK11" s="1471"/>
    </row>
    <row r="12" spans="1:37" s="9" customFormat="1">
      <c r="A12" s="1489"/>
      <c r="B12" s="1489"/>
      <c r="C12" s="1489"/>
      <c r="D12" s="1489"/>
      <c r="E12" s="1489"/>
      <c r="F12" s="1489"/>
      <c r="G12" s="1489"/>
      <c r="H12" s="1489"/>
      <c r="I12" s="1489"/>
      <c r="J12" s="1489"/>
      <c r="K12" s="1489"/>
      <c r="L12" s="1489"/>
      <c r="M12" s="1489"/>
      <c r="N12" s="1489"/>
      <c r="O12" s="1489"/>
      <c r="P12" s="1489"/>
      <c r="Q12" s="1489"/>
      <c r="R12" s="1489"/>
      <c r="S12" s="1489"/>
      <c r="T12" s="1489"/>
      <c r="U12" s="1489"/>
      <c r="V12" s="1489"/>
      <c r="W12" s="1489"/>
      <c r="AG12" s="1472" t="s">
        <v>222</v>
      </c>
      <c r="AH12" s="651"/>
      <c r="AI12" s="651"/>
      <c r="AJ12" s="651"/>
      <c r="AK12" s="1468"/>
    </row>
    <row r="13" spans="1:37" s="9" customFormat="1">
      <c r="A13" s="1489"/>
      <c r="B13" s="1489"/>
      <c r="C13" s="1489"/>
      <c r="D13" s="1489"/>
      <c r="E13" s="1489"/>
      <c r="F13" s="1489"/>
      <c r="G13" s="1489"/>
      <c r="H13" s="1489"/>
      <c r="I13" s="1489"/>
      <c r="J13" s="1489"/>
      <c r="K13" s="1489"/>
      <c r="L13" s="1489"/>
      <c r="M13" s="1489"/>
      <c r="N13" s="1489"/>
      <c r="O13" s="1489"/>
      <c r="P13" s="1489"/>
      <c r="Q13" s="1489"/>
      <c r="R13" s="1489"/>
      <c r="S13" s="1489"/>
      <c r="T13" s="1489"/>
      <c r="U13" s="1489"/>
      <c r="V13" s="1489"/>
      <c r="W13" s="1489"/>
      <c r="AG13" s="1469" t="s">
        <v>44</v>
      </c>
      <c r="AH13" s="1470"/>
      <c r="AI13" s="1470"/>
      <c r="AJ13" s="1470"/>
      <c r="AK13" s="1471"/>
    </row>
    <row r="14" spans="1:37" s="9" customFormat="1" ht="12.75" customHeight="1">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c r="W14" s="1489"/>
      <c r="AG14" s="1472" t="s">
        <v>222</v>
      </c>
      <c r="AH14" s="651"/>
      <c r="AI14" s="651"/>
      <c r="AJ14" s="651"/>
      <c r="AK14" s="1468"/>
    </row>
    <row r="15" spans="1:37" s="9" customFormat="1" ht="14.25" customHeight="1">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c r="W15" s="1489"/>
      <c r="AG15" s="1476" t="s">
        <v>140</v>
      </c>
      <c r="AH15" s="1477"/>
      <c r="AI15" s="1477"/>
      <c r="AJ15" s="1477"/>
      <c r="AK15" s="1478"/>
    </row>
    <row r="16" spans="1:37" s="9" customFormat="1" ht="10.5" customHeight="1">
      <c r="A16" s="15"/>
      <c r="B16" s="15"/>
      <c r="C16" s="15"/>
      <c r="D16" s="15"/>
      <c r="E16" s="15"/>
      <c r="F16" s="15"/>
      <c r="G16" s="15"/>
      <c r="H16" s="15"/>
      <c r="I16" s="15"/>
      <c r="J16" s="15"/>
      <c r="K16" s="15"/>
      <c r="L16" s="15"/>
      <c r="M16" s="15"/>
      <c r="N16" s="15"/>
      <c r="O16" s="15"/>
      <c r="P16" s="15"/>
      <c r="Q16" s="15"/>
      <c r="R16" s="15"/>
      <c r="S16" s="15"/>
      <c r="T16" s="15"/>
      <c r="U16" s="15"/>
      <c r="V16" s="15"/>
      <c r="W16" s="15"/>
      <c r="AG16" s="1472" t="s">
        <v>222</v>
      </c>
      <c r="AH16" s="651"/>
      <c r="AI16" s="651"/>
      <c r="AJ16" s="651"/>
      <c r="AK16" s="1468"/>
    </row>
    <row r="17" spans="1:37" s="9" customFormat="1" ht="15.6">
      <c r="A17" s="4" t="s">
        <v>131</v>
      </c>
      <c r="B17"/>
      <c r="C17"/>
      <c r="D17"/>
      <c r="E17"/>
      <c r="F17"/>
      <c r="G17"/>
      <c r="H17"/>
      <c r="I17"/>
      <c r="J17"/>
      <c r="K17" s="19"/>
      <c r="L17" s="19"/>
      <c r="M17" s="19"/>
      <c r="N17" s="19"/>
      <c r="O17" s="19"/>
      <c r="P17" s="19"/>
      <c r="Q17" s="19"/>
      <c r="R17" s="19"/>
      <c r="S17" s="19"/>
      <c r="T17" s="19"/>
      <c r="U17" s="19"/>
      <c r="V17" s="19"/>
      <c r="W17" s="19"/>
      <c r="AG17" s="1469" t="s">
        <v>235</v>
      </c>
      <c r="AH17" s="1470"/>
      <c r="AI17" s="1470"/>
      <c r="AJ17" s="1470"/>
      <c r="AK17" s="1471"/>
    </row>
    <row r="18" spans="1:37" s="9" customFormat="1" ht="12.75" customHeight="1">
      <c r="A18" s="603" t="s">
        <v>262</v>
      </c>
      <c r="B18" s="1489"/>
      <c r="C18" s="1489"/>
      <c r="D18" s="1489"/>
      <c r="E18" s="1489"/>
      <c r="F18" s="1489"/>
      <c r="G18" s="1489"/>
      <c r="H18" s="1489"/>
      <c r="I18" s="1489"/>
      <c r="J18" s="1489"/>
      <c r="K18" s="1489"/>
      <c r="L18" s="1489"/>
      <c r="M18" s="1489"/>
      <c r="N18" s="1489"/>
      <c r="O18" s="1489"/>
      <c r="P18" s="1489"/>
      <c r="Q18" s="1489"/>
      <c r="R18" s="1489"/>
      <c r="S18" s="1489"/>
      <c r="T18" s="1489"/>
      <c r="U18" s="1489"/>
      <c r="V18" s="1489"/>
      <c r="W18" s="1489"/>
      <c r="AG18" s="1472" t="s">
        <v>222</v>
      </c>
      <c r="AH18" s="651"/>
      <c r="AI18" s="651"/>
      <c r="AJ18" s="651"/>
      <c r="AK18" s="1468"/>
    </row>
    <row r="19" spans="1:37" s="9" customFormat="1">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c r="W19" s="1489"/>
      <c r="AG19" s="1469" t="s">
        <v>52</v>
      </c>
      <c r="AH19" s="1470"/>
      <c r="AI19" s="1470"/>
      <c r="AJ19" s="1470"/>
      <c r="AK19" s="1471"/>
    </row>
    <row r="20" spans="1:37" s="9" customFormat="1">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AG20" s="1472" t="s">
        <v>222</v>
      </c>
      <c r="AH20" s="651"/>
      <c r="AI20" s="651"/>
      <c r="AJ20" s="651"/>
      <c r="AK20" s="1468"/>
    </row>
    <row r="21" spans="1:37" s="9" customFormat="1">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c r="W21" s="1489"/>
      <c r="AG21" s="1469" t="s">
        <v>53</v>
      </c>
      <c r="AH21" s="1470"/>
      <c r="AI21" s="1470"/>
      <c r="AJ21" s="1470"/>
      <c r="AK21" s="1471"/>
    </row>
    <row r="22" spans="1:37" s="9" customFormat="1" ht="12.75" customHeight="1">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c r="W22" s="1489"/>
      <c r="AG22" s="1472" t="s">
        <v>222</v>
      </c>
      <c r="AH22" s="651"/>
      <c r="AI22" s="651"/>
      <c r="AJ22" s="651"/>
      <c r="AK22" s="1468"/>
    </row>
    <row r="23" spans="1:37" s="9" customFormat="1" ht="15" customHeight="1">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c r="W23" s="1489"/>
      <c r="AG23" s="1469" t="s">
        <v>236</v>
      </c>
      <c r="AH23" s="1470"/>
      <c r="AI23" s="1470"/>
      <c r="AJ23" s="1470"/>
      <c r="AK23" s="1471"/>
    </row>
    <row r="24" spans="1:37" s="9" customFormat="1" ht="12.75" customHeight="1">
      <c r="A24" s="15"/>
      <c r="B24" s="15"/>
      <c r="C24" s="15"/>
      <c r="D24" s="15"/>
      <c r="E24" s="15"/>
      <c r="F24" s="15"/>
      <c r="G24" s="15"/>
      <c r="H24" s="15"/>
      <c r="I24" s="15"/>
      <c r="J24" s="15"/>
      <c r="K24" s="15"/>
      <c r="L24" s="15"/>
      <c r="M24" s="15"/>
      <c r="N24" s="15"/>
      <c r="O24" s="15"/>
      <c r="P24" s="15"/>
      <c r="Q24" s="15"/>
      <c r="R24" s="15"/>
      <c r="S24" s="15"/>
      <c r="T24" s="15"/>
      <c r="U24" s="15"/>
      <c r="V24" s="15"/>
      <c r="W24" s="15"/>
      <c r="AG24" s="1472" t="s">
        <v>222</v>
      </c>
      <c r="AH24" s="651"/>
      <c r="AI24" s="651"/>
      <c r="AJ24" s="651"/>
      <c r="AK24" s="1468"/>
    </row>
    <row r="25" spans="1:37" s="9" customFormat="1" ht="12.75" customHeight="1">
      <c r="A25"/>
      <c r="D25" s="608" t="s">
        <v>341</v>
      </c>
      <c r="E25" s="1492"/>
      <c r="F25" s="1492"/>
      <c r="G25" s="1492"/>
      <c r="H25" s="1492"/>
      <c r="I25" s="1492"/>
      <c r="J25" s="1492"/>
      <c r="K25" s="1492"/>
      <c r="L25" s="1492"/>
      <c r="M25" s="1492"/>
      <c r="N25" s="1492"/>
      <c r="O25" s="1492"/>
      <c r="P25" s="1492"/>
      <c r="Q25" s="1492"/>
      <c r="R25" s="1492"/>
      <c r="S25" s="1492"/>
      <c r="T25" s="1492"/>
      <c r="U25" s="1492"/>
      <c r="V25" s="1492"/>
      <c r="W25" s="1492"/>
      <c r="AG25" s="1469" t="s">
        <v>7</v>
      </c>
      <c r="AH25" s="1470"/>
      <c r="AI25" s="1470"/>
      <c r="AJ25" s="1470"/>
      <c r="AK25" s="1471"/>
    </row>
    <row r="26" spans="1:37" s="9" customFormat="1">
      <c r="A26"/>
      <c r="D26" s="1492"/>
      <c r="E26" s="1492"/>
      <c r="F26" s="1492"/>
      <c r="G26" s="1492"/>
      <c r="H26" s="1492"/>
      <c r="I26" s="1492"/>
      <c r="J26" s="1492"/>
      <c r="K26" s="1492"/>
      <c r="L26" s="1492"/>
      <c r="M26" s="1492"/>
      <c r="N26" s="1492"/>
      <c r="O26" s="1492"/>
      <c r="P26" s="1492"/>
      <c r="Q26" s="1492"/>
      <c r="R26" s="1492"/>
      <c r="S26" s="1492"/>
      <c r="T26" s="1492"/>
      <c r="U26" s="1492"/>
      <c r="V26" s="1492"/>
      <c r="W26" s="1492"/>
      <c r="AG26" s="1472" t="s">
        <v>222</v>
      </c>
      <c r="AH26" s="651"/>
      <c r="AI26" s="651"/>
      <c r="AJ26" s="651"/>
      <c r="AK26" s="1468"/>
    </row>
    <row r="27" spans="1:37" s="9" customFormat="1" ht="12.75" customHeight="1">
      <c r="A27"/>
      <c r="D27" s="1492"/>
      <c r="E27" s="1492"/>
      <c r="F27" s="1492"/>
      <c r="G27" s="1492"/>
      <c r="H27" s="1492"/>
      <c r="I27" s="1492"/>
      <c r="J27" s="1492"/>
      <c r="K27" s="1492"/>
      <c r="L27" s="1492"/>
      <c r="M27" s="1492"/>
      <c r="N27" s="1492"/>
      <c r="O27" s="1492"/>
      <c r="P27" s="1492"/>
      <c r="Q27" s="1492"/>
      <c r="R27" s="1492"/>
      <c r="S27" s="1492"/>
      <c r="T27" s="1492"/>
      <c r="U27" s="1492"/>
      <c r="V27" s="1492"/>
      <c r="W27" s="1492"/>
      <c r="AG27" s="1469" t="s">
        <v>47</v>
      </c>
      <c r="AH27" s="1470"/>
      <c r="AI27" s="1470"/>
      <c r="AJ27" s="1470"/>
      <c r="AK27" s="1471"/>
    </row>
    <row r="28" spans="1:37" s="9" customFormat="1">
      <c r="A28"/>
      <c r="D28" s="1492"/>
      <c r="E28" s="1492"/>
      <c r="F28" s="1492"/>
      <c r="G28" s="1492"/>
      <c r="H28" s="1492"/>
      <c r="I28" s="1492"/>
      <c r="J28" s="1492"/>
      <c r="K28" s="1492"/>
      <c r="L28" s="1492"/>
      <c r="M28" s="1492"/>
      <c r="N28" s="1492"/>
      <c r="O28" s="1492"/>
      <c r="P28" s="1492"/>
      <c r="Q28" s="1492"/>
      <c r="R28" s="1492"/>
      <c r="S28" s="1492"/>
      <c r="T28" s="1492"/>
      <c r="U28" s="1492"/>
      <c r="V28" s="1492"/>
      <c r="W28" s="1492"/>
      <c r="AG28" s="1382" t="s">
        <v>222</v>
      </c>
      <c r="AH28" s="1383"/>
      <c r="AI28" s="1383"/>
      <c r="AJ28" s="1383"/>
      <c r="AK28" s="1467"/>
    </row>
    <row r="29" spans="1:37" s="9" customFormat="1">
      <c r="A29"/>
      <c r="D29" s="1492"/>
      <c r="E29" s="1492"/>
      <c r="F29" s="1492"/>
      <c r="G29" s="1492"/>
      <c r="H29" s="1492"/>
      <c r="I29" s="1492"/>
      <c r="J29" s="1492"/>
      <c r="K29" s="1492"/>
      <c r="L29" s="1492"/>
      <c r="M29" s="1492"/>
      <c r="N29" s="1492"/>
      <c r="O29" s="1492"/>
      <c r="P29" s="1492"/>
      <c r="Q29" s="1492"/>
      <c r="R29" s="1492"/>
      <c r="S29" s="1492"/>
      <c r="T29" s="1492"/>
      <c r="U29" s="1492"/>
      <c r="V29" s="1492"/>
      <c r="W29" s="1492"/>
    </row>
    <row r="30" spans="1:37" s="9" customFormat="1" ht="15.75" customHeight="1">
      <c r="A30"/>
      <c r="D30" s="1492"/>
      <c r="E30" s="1492"/>
      <c r="F30" s="1492"/>
      <c r="G30" s="1492"/>
      <c r="H30" s="1492"/>
      <c r="I30" s="1492"/>
      <c r="J30" s="1492"/>
      <c r="K30" s="1492"/>
      <c r="L30" s="1492"/>
      <c r="M30" s="1492"/>
      <c r="N30" s="1492"/>
      <c r="O30" s="1492"/>
      <c r="P30" s="1492"/>
      <c r="Q30" s="1492"/>
      <c r="R30" s="1492"/>
      <c r="S30" s="1492"/>
      <c r="T30" s="1492"/>
      <c r="U30" s="1492"/>
      <c r="V30" s="1492"/>
      <c r="W30" s="1492"/>
      <c r="AG30" s="26"/>
      <c r="AH30" s="26"/>
      <c r="AI30" s="26"/>
    </row>
    <row r="31" spans="1:37" s="9" customFormat="1" ht="11.25" customHeight="1">
      <c r="A31"/>
      <c r="D31" s="2"/>
      <c r="E31" s="2"/>
      <c r="F31" s="2"/>
      <c r="G31" s="2"/>
      <c r="H31" s="2"/>
      <c r="I31" s="2"/>
      <c r="J31" s="2"/>
      <c r="K31" s="2"/>
      <c r="L31" s="2"/>
      <c r="M31" s="2"/>
      <c r="N31" s="2"/>
      <c r="O31" s="2"/>
      <c r="P31" s="2"/>
      <c r="Q31" s="2"/>
      <c r="R31" s="2"/>
      <c r="S31" s="2"/>
      <c r="T31" s="2"/>
      <c r="U31" s="2"/>
      <c r="V31" s="2"/>
      <c r="W31" s="2"/>
      <c r="AG31" s="166" t="s">
        <v>278</v>
      </c>
      <c r="AH31" s="166"/>
      <c r="AI31" s="166"/>
    </row>
    <row r="32" spans="1:37" s="9" customFormat="1" ht="12.75" customHeight="1">
      <c r="A32"/>
      <c r="D32" s="611" t="s">
        <v>61</v>
      </c>
      <c r="E32" s="611"/>
      <c r="F32" s="611"/>
      <c r="G32" s="611"/>
      <c r="H32" s="611"/>
      <c r="I32" s="611"/>
      <c r="J32" s="611"/>
      <c r="K32" s="611"/>
      <c r="L32" s="611"/>
      <c r="M32" s="21"/>
      <c r="N32" s="21"/>
      <c r="O32" s="21"/>
      <c r="P32" s="21"/>
      <c r="Q32" s="21"/>
      <c r="R32" s="21"/>
      <c r="S32" s="21"/>
      <c r="T32" s="21"/>
      <c r="U32" s="21"/>
      <c r="V32" s="21"/>
      <c r="W32" s="21"/>
      <c r="AG32" s="26"/>
      <c r="AH32" s="26"/>
      <c r="AI32" s="26"/>
    </row>
    <row r="33" spans="1:35" s="9" customFormat="1" ht="12.75" customHeight="1">
      <c r="A33"/>
      <c r="D33" s="611"/>
      <c r="E33" s="611"/>
      <c r="F33" s="611"/>
      <c r="G33" s="611"/>
      <c r="H33" s="611"/>
      <c r="I33" s="611"/>
      <c r="J33" s="611"/>
      <c r="K33" s="611"/>
      <c r="L33" s="611"/>
      <c r="M33" s="21"/>
      <c r="N33" s="21"/>
      <c r="O33" s="21"/>
      <c r="P33" s="21"/>
      <c r="Q33" s="21"/>
      <c r="R33" s="21"/>
      <c r="S33" s="21"/>
      <c r="T33" s="21"/>
      <c r="U33" s="21"/>
      <c r="V33" s="21"/>
      <c r="W33" s="21"/>
      <c r="AG33" s="165" t="s">
        <v>279</v>
      </c>
      <c r="AH33" s="165"/>
      <c r="AI33" s="165"/>
    </row>
    <row r="34" spans="1:35" s="9" customFormat="1" ht="15.6">
      <c r="A34" s="4" t="s">
        <v>132</v>
      </c>
      <c r="B34"/>
      <c r="C34"/>
      <c r="D34"/>
      <c r="E34"/>
      <c r="F34"/>
      <c r="G34"/>
      <c r="H34"/>
      <c r="I34"/>
      <c r="J34"/>
      <c r="K34" s="19"/>
      <c r="L34" s="19"/>
      <c r="M34" s="19"/>
      <c r="N34" s="19"/>
      <c r="O34" s="19"/>
      <c r="P34" s="19"/>
      <c r="Q34" s="19"/>
      <c r="R34" s="19"/>
      <c r="S34" s="19"/>
      <c r="T34" s="19"/>
      <c r="U34" s="19"/>
      <c r="V34" s="19"/>
      <c r="W34" s="19"/>
      <c r="X34" s="587"/>
      <c r="Y34" s="587"/>
      <c r="Z34" s="587"/>
      <c r="AG34" s="26"/>
      <c r="AH34" s="26"/>
      <c r="AI34" s="26"/>
    </row>
    <row r="35" spans="1:35" s="9" customFormat="1" ht="12.75" customHeight="1">
      <c r="A35" s="603" t="s">
        <v>263</v>
      </c>
      <c r="B35" s="1489"/>
      <c r="C35" s="1489"/>
      <c r="D35" s="1489"/>
      <c r="E35" s="1489"/>
      <c r="F35" s="1489"/>
      <c r="G35" s="1489"/>
      <c r="H35" s="1489"/>
      <c r="I35" s="1489"/>
      <c r="J35" s="1489"/>
      <c r="K35" s="1489"/>
      <c r="L35" s="1489"/>
      <c r="M35" s="1489"/>
      <c r="N35" s="1489"/>
      <c r="O35" s="1489"/>
      <c r="P35" s="1489"/>
      <c r="Q35" s="1489"/>
      <c r="R35" s="1489"/>
      <c r="S35" s="1489"/>
      <c r="T35" s="1489"/>
      <c r="U35" s="1489"/>
      <c r="V35" s="1489"/>
      <c r="W35" s="1489"/>
      <c r="AG35" s="165"/>
      <c r="AH35" s="165"/>
      <c r="AI35" s="165"/>
    </row>
    <row r="36" spans="1:35" s="9" customFormat="1" ht="12.75" customHeight="1">
      <c r="A36" s="1489"/>
      <c r="B36" s="1489"/>
      <c r="C36" s="1489"/>
      <c r="D36" s="1489"/>
      <c r="E36" s="1489"/>
      <c r="F36" s="1489"/>
      <c r="G36" s="1489"/>
      <c r="H36" s="1489"/>
      <c r="I36" s="1489"/>
      <c r="J36" s="1489"/>
      <c r="K36" s="1489"/>
      <c r="L36" s="1489"/>
      <c r="M36" s="1489"/>
      <c r="N36" s="1489"/>
      <c r="O36" s="1489"/>
      <c r="P36" s="1489"/>
      <c r="Q36" s="1489"/>
      <c r="R36" s="1489"/>
      <c r="S36" s="1489"/>
      <c r="T36" s="1489"/>
      <c r="U36" s="1489"/>
      <c r="V36" s="1489"/>
      <c r="W36" s="1489"/>
      <c r="AG36" s="165"/>
      <c r="AH36" s="165"/>
      <c r="AI36" s="165"/>
    </row>
    <row r="37" spans="1:35" s="9" customFormat="1" ht="12.75" customHeight="1">
      <c r="A37" s="1489"/>
      <c r="B37" s="1489"/>
      <c r="C37" s="1489"/>
      <c r="D37" s="1489"/>
      <c r="E37" s="1489"/>
      <c r="F37" s="1489"/>
      <c r="G37" s="1489"/>
      <c r="H37" s="1489"/>
      <c r="I37" s="1489"/>
      <c r="J37" s="1489"/>
      <c r="K37" s="1489"/>
      <c r="L37" s="1489"/>
      <c r="M37" s="1489"/>
      <c r="N37" s="1489"/>
      <c r="O37" s="1489"/>
      <c r="P37" s="1489"/>
      <c r="Q37" s="1489"/>
      <c r="R37" s="1489"/>
      <c r="S37" s="1489"/>
      <c r="T37" s="1489"/>
      <c r="U37" s="1489"/>
      <c r="V37" s="1489"/>
      <c r="W37" s="1489"/>
    </row>
    <row r="38" spans="1:35" s="9" customFormat="1" ht="12.75" customHeight="1">
      <c r="A38" s="1489"/>
      <c r="B38" s="1489"/>
      <c r="C38" s="1489"/>
      <c r="D38" s="1489"/>
      <c r="E38" s="1489"/>
      <c r="F38" s="1489"/>
      <c r="G38" s="1489"/>
      <c r="H38" s="1489"/>
      <c r="I38" s="1489"/>
      <c r="J38" s="1489"/>
      <c r="K38" s="1489"/>
      <c r="L38" s="1489"/>
      <c r="M38" s="1489"/>
      <c r="N38" s="1489"/>
      <c r="O38" s="1489"/>
      <c r="P38" s="1489"/>
      <c r="Q38" s="1489"/>
      <c r="R38" s="1489"/>
      <c r="S38" s="1489"/>
      <c r="T38" s="1489"/>
      <c r="U38" s="1489"/>
      <c r="V38" s="1489"/>
      <c r="W38" s="1489"/>
    </row>
    <row r="39" spans="1:35" s="9" customFormat="1" ht="15.75" customHeight="1">
      <c r="A39" s="1489"/>
      <c r="B39" s="1489"/>
      <c r="C39" s="1489"/>
      <c r="D39" s="1489"/>
      <c r="E39" s="1489"/>
      <c r="F39" s="1489"/>
      <c r="G39" s="1489"/>
      <c r="H39" s="1489"/>
      <c r="I39" s="1489"/>
      <c r="J39" s="1489"/>
      <c r="K39" s="1489"/>
      <c r="L39" s="1489"/>
      <c r="M39" s="1489"/>
      <c r="N39" s="1489"/>
      <c r="O39" s="1489"/>
      <c r="P39" s="1489"/>
      <c r="Q39" s="1489"/>
      <c r="R39" s="1489"/>
      <c r="S39" s="1489"/>
      <c r="T39" s="1489"/>
      <c r="U39" s="1489"/>
      <c r="V39" s="1489"/>
      <c r="W39" s="1489"/>
    </row>
    <row r="40" spans="1:35" s="9" customFormat="1" ht="6.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35" s="9" customFormat="1" ht="12.75" customHeight="1">
      <c r="A41"/>
      <c r="D41" s="608" t="s">
        <v>342</v>
      </c>
      <c r="E41" s="1492"/>
      <c r="F41" s="1492"/>
      <c r="G41" s="1492"/>
      <c r="H41" s="1492"/>
      <c r="I41" s="1492"/>
      <c r="J41" s="1492"/>
      <c r="K41" s="1492"/>
      <c r="L41" s="1492"/>
      <c r="M41" s="1492"/>
      <c r="N41" s="1492"/>
      <c r="O41" s="1492"/>
      <c r="P41" s="1492"/>
      <c r="Q41" s="1492"/>
      <c r="R41" s="1492"/>
      <c r="S41" s="1492"/>
      <c r="T41" s="1492"/>
      <c r="U41" s="1492"/>
      <c r="V41" s="1492"/>
      <c r="W41" s="1492"/>
    </row>
    <row r="42" spans="1:35" s="9" customFormat="1">
      <c r="A42"/>
      <c r="D42" s="1492"/>
      <c r="E42" s="1492"/>
      <c r="F42" s="1492"/>
      <c r="G42" s="1492"/>
      <c r="H42" s="1492"/>
      <c r="I42" s="1492"/>
      <c r="J42" s="1492"/>
      <c r="K42" s="1492"/>
      <c r="L42" s="1492"/>
      <c r="M42" s="1492"/>
      <c r="N42" s="1492"/>
      <c r="O42" s="1492"/>
      <c r="P42" s="1492"/>
      <c r="Q42" s="1492"/>
      <c r="R42" s="1492"/>
      <c r="S42" s="1492"/>
      <c r="T42" s="1492"/>
      <c r="U42" s="1492"/>
      <c r="V42" s="1492"/>
      <c r="W42" s="1492"/>
    </row>
    <row r="43" spans="1:35" s="9" customFormat="1">
      <c r="A43"/>
      <c r="D43" s="1492"/>
      <c r="E43" s="1492"/>
      <c r="F43" s="1492"/>
      <c r="G43" s="1492"/>
      <c r="H43" s="1492"/>
      <c r="I43" s="1492"/>
      <c r="J43" s="1492"/>
      <c r="K43" s="1492"/>
      <c r="L43" s="1492"/>
      <c r="M43" s="1492"/>
      <c r="N43" s="1492"/>
      <c r="O43" s="1492"/>
      <c r="P43" s="1492"/>
      <c r="Q43" s="1492"/>
      <c r="R43" s="1492"/>
      <c r="S43" s="1492"/>
      <c r="T43" s="1492"/>
      <c r="U43" s="1492"/>
      <c r="V43" s="1492"/>
      <c r="W43" s="1492"/>
    </row>
    <row r="44" spans="1:35" s="9" customFormat="1">
      <c r="A44"/>
      <c r="D44" s="1492"/>
      <c r="E44" s="1492"/>
      <c r="F44" s="1492"/>
      <c r="G44" s="1492"/>
      <c r="H44" s="1492"/>
      <c r="I44" s="1492"/>
      <c r="J44" s="1492"/>
      <c r="K44" s="1492"/>
      <c r="L44" s="1492"/>
      <c r="M44" s="1492"/>
      <c r="N44" s="1492"/>
      <c r="O44" s="1492"/>
      <c r="P44" s="1492"/>
      <c r="Q44" s="1492"/>
      <c r="R44" s="1492"/>
      <c r="S44" s="1492"/>
      <c r="T44" s="1492"/>
      <c r="U44" s="1492"/>
      <c r="V44" s="1492"/>
      <c r="W44" s="1492"/>
    </row>
    <row r="45" spans="1:35" s="9" customFormat="1">
      <c r="A45"/>
      <c r="D45" s="1492"/>
      <c r="E45" s="1492"/>
      <c r="F45" s="1492"/>
      <c r="G45" s="1492"/>
      <c r="H45" s="1492"/>
      <c r="I45" s="1492"/>
      <c r="J45" s="1492"/>
      <c r="K45" s="1492"/>
      <c r="L45" s="1492"/>
      <c r="M45" s="1492"/>
      <c r="N45" s="1492"/>
      <c r="O45" s="1492"/>
      <c r="P45" s="1492"/>
      <c r="Q45" s="1492"/>
      <c r="R45" s="1492"/>
      <c r="S45" s="1492"/>
      <c r="T45" s="1492"/>
      <c r="U45" s="1492"/>
      <c r="V45" s="1492"/>
      <c r="W45" s="1492"/>
    </row>
    <row r="46" spans="1:35" s="9" customFormat="1">
      <c r="A46"/>
      <c r="D46" s="1492"/>
      <c r="E46" s="1492"/>
      <c r="F46" s="1492"/>
      <c r="G46" s="1492"/>
      <c r="H46" s="1492"/>
      <c r="I46" s="1492"/>
      <c r="J46" s="1492"/>
      <c r="K46" s="1492"/>
      <c r="L46" s="1492"/>
      <c r="M46" s="1492"/>
      <c r="N46" s="1492"/>
      <c r="O46" s="1492"/>
      <c r="P46" s="1492"/>
      <c r="Q46" s="1492"/>
      <c r="R46" s="1492"/>
      <c r="S46" s="1492"/>
      <c r="T46" s="1492"/>
      <c r="U46" s="1492"/>
      <c r="V46" s="1492"/>
      <c r="W46" s="1492"/>
    </row>
    <row r="47" spans="1:35" s="9" customFormat="1" ht="16.5" customHeight="1">
      <c r="A47"/>
      <c r="D47" s="1492"/>
      <c r="E47" s="1492"/>
      <c r="F47" s="1492"/>
      <c r="G47" s="1492"/>
      <c r="H47" s="1492"/>
      <c r="I47" s="1492"/>
      <c r="J47" s="1492"/>
      <c r="K47" s="1492"/>
      <c r="L47" s="1492"/>
      <c r="M47" s="1492"/>
      <c r="N47" s="1492"/>
      <c r="O47" s="1492"/>
      <c r="P47" s="1492"/>
      <c r="Q47" s="1492"/>
      <c r="R47" s="1492"/>
      <c r="S47" s="1492"/>
      <c r="T47" s="1492"/>
      <c r="U47" s="1492"/>
      <c r="V47" s="1492"/>
      <c r="W47" s="1492"/>
    </row>
    <row r="48" spans="1:35" s="9" customFormat="1" ht="7.5" customHeight="1">
      <c r="A48"/>
      <c r="D48" s="2"/>
      <c r="E48" s="2"/>
      <c r="F48" s="2"/>
      <c r="G48" s="2"/>
      <c r="H48" s="2"/>
      <c r="I48" s="2"/>
      <c r="J48" s="2"/>
      <c r="K48" s="2"/>
      <c r="L48" s="2"/>
      <c r="M48" s="2"/>
      <c r="N48" s="2"/>
      <c r="O48" s="2"/>
      <c r="P48" s="2"/>
      <c r="Q48" s="2"/>
      <c r="R48" s="2"/>
      <c r="S48" s="2"/>
      <c r="T48" s="2"/>
      <c r="U48" s="2"/>
      <c r="V48" s="2"/>
      <c r="W48" s="2"/>
    </row>
    <row r="49" spans="1:26" s="9" customFormat="1">
      <c r="A49"/>
      <c r="D49" s="102" t="s">
        <v>204</v>
      </c>
      <c r="E49" s="22"/>
      <c r="F49" s="22"/>
      <c r="G49" s="22"/>
      <c r="H49" s="22"/>
      <c r="I49" s="22"/>
      <c r="J49" s="22"/>
      <c r="K49" s="22"/>
      <c r="L49" s="22"/>
      <c r="M49" s="21"/>
      <c r="N49" s="21"/>
      <c r="O49" s="21"/>
      <c r="P49" s="21"/>
      <c r="Q49" s="21"/>
      <c r="R49" s="21"/>
      <c r="S49" s="21"/>
      <c r="T49" s="21"/>
      <c r="U49" s="21"/>
      <c r="V49" s="21"/>
      <c r="W49" s="21"/>
    </row>
    <row r="50" spans="1:26" s="9" customFormat="1" ht="8.25" customHeight="1">
      <c r="A50" s="8"/>
      <c r="B50" s="21"/>
      <c r="C50" s="21"/>
      <c r="D50" s="21"/>
      <c r="E50" s="21"/>
      <c r="F50" s="21"/>
      <c r="G50" s="21"/>
      <c r="H50" s="21"/>
      <c r="I50" s="21"/>
      <c r="J50" s="21"/>
      <c r="K50" s="21"/>
      <c r="L50" s="21"/>
      <c r="M50" s="21"/>
      <c r="N50" s="21"/>
      <c r="O50" s="21"/>
      <c r="P50" s="21"/>
      <c r="Q50" s="21"/>
      <c r="R50" s="21"/>
      <c r="S50" s="21"/>
      <c r="T50" s="21"/>
      <c r="U50" s="21"/>
      <c r="V50" s="21"/>
      <c r="W50" s="21"/>
      <c r="X50" s="19"/>
    </row>
    <row r="51" spans="1:26" s="9" customFormat="1" ht="15.6">
      <c r="A51" s="1491" t="s">
        <v>62</v>
      </c>
      <c r="B51" s="1491"/>
      <c r="C51" s="1491"/>
      <c r="D51" s="1491"/>
      <c r="E51" s="1491"/>
      <c r="F51" s="1491"/>
      <c r="G51" s="1491"/>
      <c r="H51" s="1491"/>
      <c r="I51" s="1491"/>
      <c r="J51" s="17"/>
      <c r="K51" s="17"/>
      <c r="L51" s="17"/>
      <c r="M51" s="17"/>
      <c r="N51" s="16"/>
      <c r="O51" s="16"/>
      <c r="P51" s="16"/>
      <c r="Q51" s="16"/>
      <c r="R51" s="16"/>
      <c r="S51" s="16"/>
      <c r="T51" s="16"/>
      <c r="U51" s="16"/>
      <c r="V51" s="16"/>
      <c r="W51" s="16"/>
      <c r="X51" s="587"/>
      <c r="Y51" s="587"/>
      <c r="Z51" s="587"/>
    </row>
    <row r="52" spans="1:26" s="9" customFormat="1">
      <c r="D52"/>
      <c r="E52"/>
      <c r="F52"/>
      <c r="G52"/>
      <c r="H52"/>
      <c r="I52"/>
      <c r="J52"/>
      <c r="K52" s="19"/>
      <c r="L52" s="19"/>
      <c r="M52" s="19"/>
      <c r="N52" s="19"/>
      <c r="O52" s="19"/>
      <c r="P52" s="19"/>
      <c r="Q52" s="19"/>
      <c r="R52" s="19"/>
      <c r="S52" s="19"/>
      <c r="T52" s="19"/>
      <c r="U52" s="19"/>
      <c r="V52" s="19"/>
      <c r="W52" s="19"/>
    </row>
    <row r="53" spans="1:26" s="9" customFormat="1" ht="15.75" customHeight="1">
      <c r="A53" s="613" t="s">
        <v>133</v>
      </c>
      <c r="B53" s="613"/>
      <c r="C53" s="613"/>
      <c r="D53"/>
      <c r="E53"/>
      <c r="F53"/>
      <c r="G53"/>
      <c r="H53"/>
      <c r="I53"/>
      <c r="J53"/>
      <c r="K53" s="19"/>
      <c r="L53" s="19"/>
      <c r="M53" s="19"/>
      <c r="N53" s="19"/>
      <c r="O53" s="19"/>
      <c r="P53" s="19"/>
      <c r="Q53" s="19"/>
      <c r="R53" s="19"/>
      <c r="S53" s="19"/>
      <c r="T53" s="19"/>
      <c r="U53" s="19"/>
      <c r="V53" s="19"/>
      <c r="W53" s="19"/>
    </row>
    <row r="54" spans="1:26" s="9" customFormat="1">
      <c r="A54" s="603" t="s">
        <v>264</v>
      </c>
      <c r="B54" s="1489"/>
      <c r="C54" s="1489"/>
      <c r="D54" s="1489"/>
      <c r="E54" s="1489"/>
      <c r="F54" s="1489"/>
      <c r="G54" s="1489"/>
      <c r="H54" s="1489"/>
      <c r="I54" s="1489"/>
      <c r="J54" s="1489"/>
      <c r="K54" s="1489"/>
      <c r="L54" s="1489"/>
      <c r="M54" s="1489"/>
      <c r="N54" s="1489"/>
      <c r="O54" s="1489"/>
      <c r="P54" s="1489"/>
      <c r="Q54" s="1489"/>
      <c r="R54" s="1489"/>
      <c r="S54" s="1489"/>
      <c r="T54" s="1489"/>
      <c r="U54" s="1489"/>
      <c r="V54" s="1489"/>
      <c r="W54" s="1489"/>
    </row>
    <row r="55" spans="1:26" s="9" customFormat="1">
      <c r="A55" s="1489"/>
      <c r="B55" s="1489"/>
      <c r="C55" s="1489"/>
      <c r="D55" s="1489"/>
      <c r="E55" s="1489"/>
      <c r="F55" s="1489"/>
      <c r="G55" s="1489"/>
      <c r="H55" s="1489"/>
      <c r="I55" s="1489"/>
      <c r="J55" s="1489"/>
      <c r="K55" s="1489"/>
      <c r="L55" s="1489"/>
      <c r="M55" s="1489"/>
      <c r="N55" s="1489"/>
      <c r="O55" s="1489"/>
      <c r="P55" s="1489"/>
      <c r="Q55" s="1489"/>
      <c r="R55" s="1489"/>
      <c r="S55" s="1489"/>
      <c r="T55" s="1489"/>
      <c r="U55" s="1489"/>
      <c r="V55" s="1489"/>
      <c r="W55" s="1489"/>
    </row>
    <row r="56" spans="1:26" s="9" customFormat="1">
      <c r="A56" s="1489"/>
      <c r="B56" s="1489"/>
      <c r="C56" s="1489"/>
      <c r="D56" s="1489"/>
      <c r="E56" s="1489"/>
      <c r="F56" s="1489"/>
      <c r="G56" s="1489"/>
      <c r="H56" s="1489"/>
      <c r="I56" s="1489"/>
      <c r="J56" s="1489"/>
      <c r="K56" s="1489"/>
      <c r="L56" s="1489"/>
      <c r="M56" s="1489"/>
      <c r="N56" s="1489"/>
      <c r="O56" s="1489"/>
      <c r="P56" s="1489"/>
      <c r="Q56" s="1489"/>
      <c r="R56" s="1489"/>
      <c r="S56" s="1489"/>
      <c r="T56" s="1489"/>
      <c r="U56" s="1489"/>
      <c r="V56" s="1489"/>
      <c r="W56" s="1489"/>
    </row>
    <row r="57" spans="1:26" s="9" customFormat="1">
      <c r="A57" s="1489"/>
      <c r="B57" s="1489"/>
      <c r="C57" s="1489"/>
      <c r="D57" s="1489"/>
      <c r="E57" s="1489"/>
      <c r="F57" s="1489"/>
      <c r="G57" s="1489"/>
      <c r="H57" s="1489"/>
      <c r="I57" s="1489"/>
      <c r="J57" s="1489"/>
      <c r="K57" s="1489"/>
      <c r="L57" s="1489"/>
      <c r="M57" s="1489"/>
      <c r="N57" s="1489"/>
      <c r="O57" s="1489"/>
      <c r="P57" s="1489"/>
      <c r="Q57" s="1489"/>
      <c r="R57" s="1489"/>
      <c r="S57" s="1489"/>
      <c r="T57" s="1489"/>
      <c r="U57" s="1489"/>
      <c r="V57" s="1489"/>
      <c r="W57" s="1489"/>
    </row>
    <row r="58" spans="1:26" s="9" customFormat="1" ht="15.75" customHeight="1">
      <c r="A58" s="1489"/>
      <c r="B58" s="1489"/>
      <c r="C58" s="1489"/>
      <c r="D58" s="1489"/>
      <c r="E58" s="1489"/>
      <c r="F58" s="1489"/>
      <c r="G58" s="1489"/>
      <c r="H58" s="1489"/>
      <c r="I58" s="1489"/>
      <c r="J58" s="1489"/>
      <c r="K58" s="1489"/>
      <c r="L58" s="1489"/>
      <c r="M58" s="1489"/>
      <c r="N58" s="1489"/>
      <c r="O58" s="1489"/>
      <c r="P58" s="1489"/>
      <c r="Q58" s="1489"/>
      <c r="R58" s="1489"/>
      <c r="S58" s="1489"/>
      <c r="T58" s="1489"/>
      <c r="U58" s="1489"/>
      <c r="V58" s="1489"/>
      <c r="W58" s="1489"/>
    </row>
    <row r="59" spans="1:26" s="9" customFormat="1">
      <c r="A59" s="15"/>
      <c r="B59" s="15"/>
      <c r="C59" s="15"/>
      <c r="D59" s="15"/>
      <c r="E59" s="15"/>
      <c r="F59" s="15"/>
      <c r="G59" s="15"/>
      <c r="H59" s="15"/>
      <c r="I59" s="15"/>
      <c r="J59" s="15"/>
      <c r="K59" s="15"/>
      <c r="L59" s="15"/>
      <c r="M59" s="15"/>
      <c r="N59" s="15"/>
      <c r="O59" s="15"/>
      <c r="P59" s="15"/>
      <c r="Q59" s="15"/>
      <c r="R59" s="15"/>
      <c r="S59" s="15"/>
      <c r="T59" s="15"/>
      <c r="U59" s="15"/>
      <c r="V59" s="15"/>
      <c r="W59" s="15"/>
    </row>
    <row r="60" spans="1:26" s="9" customFormat="1" ht="14.25" customHeight="1">
      <c r="A60"/>
      <c r="D60" s="611" t="s">
        <v>60</v>
      </c>
      <c r="E60" s="611"/>
      <c r="F60" s="611"/>
      <c r="G60" s="611"/>
      <c r="H60" s="611"/>
      <c r="I60" s="611"/>
      <c r="J60" s="611"/>
      <c r="K60" s="611"/>
      <c r="L60" s="611"/>
      <c r="M60" s="611"/>
      <c r="N60" s="611"/>
      <c r="O60" s="611"/>
      <c r="P60" s="611"/>
      <c r="Q60" s="611"/>
      <c r="R60" s="611"/>
      <c r="S60" s="611"/>
      <c r="T60" s="611"/>
      <c r="U60" s="611"/>
      <c r="V60" s="611"/>
      <c r="W60" s="611"/>
    </row>
    <row r="61" spans="1:26" s="9" customFormat="1" ht="12.75" customHeight="1">
      <c r="A61"/>
      <c r="D61" s="2"/>
      <c r="E61" s="2"/>
      <c r="F61" s="2"/>
      <c r="G61" s="2"/>
      <c r="H61" s="2"/>
      <c r="I61" s="2"/>
      <c r="J61" s="2"/>
      <c r="K61" s="2"/>
      <c r="L61" s="2"/>
      <c r="M61" s="2"/>
      <c r="N61" s="2"/>
      <c r="O61" s="2"/>
      <c r="P61" s="2"/>
      <c r="Q61" s="2"/>
      <c r="R61" s="2"/>
      <c r="S61" s="2"/>
      <c r="T61" s="2"/>
      <c r="U61" s="2"/>
      <c r="V61" s="2"/>
      <c r="W61" s="2"/>
    </row>
    <row r="62" spans="1:26" s="9" customFormat="1" ht="12.75" customHeight="1">
      <c r="A62"/>
      <c r="D62" s="603" t="s">
        <v>382</v>
      </c>
      <c r="E62" s="1489"/>
      <c r="F62" s="1489"/>
      <c r="G62" s="1489"/>
      <c r="H62" s="1489"/>
      <c r="I62" s="1489"/>
      <c r="J62" s="1489"/>
      <c r="K62" s="1489"/>
      <c r="L62" s="1489"/>
      <c r="M62" s="1489"/>
      <c r="N62" s="1489"/>
      <c r="O62" s="1489"/>
      <c r="P62" s="1489"/>
      <c r="Q62" s="1489"/>
      <c r="R62" s="1489"/>
      <c r="S62" s="1489"/>
      <c r="T62" s="1489"/>
      <c r="U62" s="1489"/>
      <c r="V62" s="1489"/>
      <c r="W62" s="1489"/>
    </row>
    <row r="63" spans="1:26" s="9" customFormat="1">
      <c r="A63"/>
      <c r="D63" s="1489"/>
      <c r="E63" s="1489"/>
      <c r="F63" s="1489"/>
      <c r="G63" s="1489"/>
      <c r="H63" s="1489"/>
      <c r="I63" s="1489"/>
      <c r="J63" s="1489"/>
      <c r="K63" s="1489"/>
      <c r="L63" s="1489"/>
      <c r="M63" s="1489"/>
      <c r="N63" s="1489"/>
      <c r="O63" s="1489"/>
      <c r="P63" s="1489"/>
      <c r="Q63" s="1489"/>
      <c r="R63" s="1489"/>
      <c r="S63" s="1489"/>
      <c r="T63" s="1489"/>
      <c r="U63" s="1489"/>
      <c r="V63" s="1489"/>
      <c r="W63" s="1489"/>
    </row>
    <row r="64" spans="1:26" s="9" customFormat="1">
      <c r="A64"/>
      <c r="D64" s="1489"/>
      <c r="E64" s="1489"/>
      <c r="F64" s="1489"/>
      <c r="G64" s="1489"/>
      <c r="H64" s="1489"/>
      <c r="I64" s="1489"/>
      <c r="J64" s="1489"/>
      <c r="K64" s="1489"/>
      <c r="L64" s="1489"/>
      <c r="M64" s="1489"/>
      <c r="N64" s="1489"/>
      <c r="O64" s="1489"/>
      <c r="P64" s="1489"/>
      <c r="Q64" s="1489"/>
      <c r="R64" s="1489"/>
      <c r="S64" s="1489"/>
      <c r="T64" s="1489"/>
      <c r="U64" s="1489"/>
      <c r="V64" s="1489"/>
      <c r="W64" s="1489"/>
    </row>
    <row r="65" spans="1:23" s="9" customFormat="1">
      <c r="A65"/>
      <c r="D65" s="1489"/>
      <c r="E65" s="1489"/>
      <c r="F65" s="1489"/>
      <c r="G65" s="1489"/>
      <c r="H65" s="1489"/>
      <c r="I65" s="1489"/>
      <c r="J65" s="1489"/>
      <c r="K65" s="1489"/>
      <c r="L65" s="1489"/>
      <c r="M65" s="1489"/>
      <c r="N65" s="1489"/>
      <c r="O65" s="1489"/>
      <c r="P65" s="1489"/>
      <c r="Q65" s="1489"/>
      <c r="R65" s="1489"/>
      <c r="S65" s="1489"/>
      <c r="T65" s="1489"/>
      <c r="U65" s="1489"/>
      <c r="V65" s="1489"/>
      <c r="W65" s="1489"/>
    </row>
    <row r="66" spans="1:23" s="9" customFormat="1">
      <c r="A66"/>
      <c r="D66" s="1489"/>
      <c r="E66" s="1489"/>
      <c r="F66" s="1489"/>
      <c r="G66" s="1489"/>
      <c r="H66" s="1489"/>
      <c r="I66" s="1489"/>
      <c r="J66" s="1489"/>
      <c r="K66" s="1489"/>
      <c r="L66" s="1489"/>
      <c r="M66" s="1489"/>
      <c r="N66" s="1489"/>
      <c r="O66" s="1489"/>
      <c r="P66" s="1489"/>
      <c r="Q66" s="1489"/>
      <c r="R66" s="1489"/>
      <c r="S66" s="1489"/>
      <c r="T66" s="1489"/>
      <c r="U66" s="1489"/>
      <c r="V66" s="1489"/>
      <c r="W66" s="1489"/>
    </row>
    <row r="67" spans="1:23" s="9" customFormat="1">
      <c r="A67"/>
      <c r="D67" s="1489"/>
      <c r="E67" s="1489"/>
      <c r="F67" s="1489"/>
      <c r="G67" s="1489"/>
      <c r="H67" s="1489"/>
      <c r="I67" s="1489"/>
      <c r="J67" s="1489"/>
      <c r="K67" s="1489"/>
      <c r="L67" s="1489"/>
      <c r="M67" s="1489"/>
      <c r="N67" s="1489"/>
      <c r="O67" s="1489"/>
      <c r="P67" s="1489"/>
      <c r="Q67" s="1489"/>
      <c r="R67" s="1489"/>
      <c r="S67" s="1489"/>
      <c r="T67" s="1489"/>
      <c r="U67" s="1489"/>
      <c r="V67" s="1489"/>
      <c r="W67" s="1489"/>
    </row>
    <row r="68" spans="1:23" s="9" customFormat="1">
      <c r="A68"/>
      <c r="D68" s="1489"/>
      <c r="E68" s="1489"/>
      <c r="F68" s="1489"/>
      <c r="G68" s="1489"/>
      <c r="H68" s="1489"/>
      <c r="I68" s="1489"/>
      <c r="J68" s="1489"/>
      <c r="K68" s="1489"/>
      <c r="L68" s="1489"/>
      <c r="M68" s="1489"/>
      <c r="N68" s="1489"/>
      <c r="O68" s="1489"/>
      <c r="P68" s="1489"/>
      <c r="Q68" s="1489"/>
      <c r="R68" s="1489"/>
      <c r="S68" s="1489"/>
      <c r="T68" s="1489"/>
      <c r="U68" s="1489"/>
      <c r="V68" s="1489"/>
      <c r="W68" s="1489"/>
    </row>
    <row r="69" spans="1:23" s="9" customFormat="1" ht="7.5" customHeight="1">
      <c r="A69"/>
      <c r="D69" s="15"/>
      <c r="E69" s="15"/>
      <c r="F69" s="15"/>
      <c r="G69" s="15"/>
      <c r="H69" s="15"/>
      <c r="I69" s="15"/>
      <c r="J69" s="15"/>
      <c r="K69" s="15"/>
      <c r="L69" s="15"/>
      <c r="M69" s="15"/>
      <c r="N69" s="15"/>
      <c r="O69" s="15"/>
      <c r="P69" s="15"/>
      <c r="Q69" s="15"/>
      <c r="R69" s="15"/>
      <c r="S69" s="15"/>
      <c r="T69" s="15"/>
      <c r="U69" s="15"/>
      <c r="V69" s="15"/>
      <c r="W69" s="15"/>
    </row>
    <row r="70" spans="1:23" s="9" customFormat="1" ht="15.6">
      <c r="A70" s="613" t="s">
        <v>22</v>
      </c>
      <c r="B70" s="613"/>
      <c r="C70" s="613"/>
      <c r="D70"/>
      <c r="E70"/>
      <c r="F70"/>
      <c r="G70"/>
      <c r="H70"/>
      <c r="I70"/>
      <c r="J70"/>
      <c r="K70" s="19"/>
      <c r="L70" s="19"/>
      <c r="M70" s="19"/>
      <c r="N70" s="19"/>
      <c r="O70" s="19"/>
      <c r="P70" s="19"/>
      <c r="Q70" s="19"/>
      <c r="R70" s="19"/>
      <c r="S70" s="19"/>
      <c r="T70" s="19"/>
      <c r="U70" s="19"/>
      <c r="V70" s="19"/>
      <c r="W70" s="19"/>
    </row>
    <row r="71" spans="1:23" s="9" customFormat="1" ht="12.75" customHeight="1">
      <c r="A71" s="603" t="s">
        <v>383</v>
      </c>
      <c r="B71" s="1489"/>
      <c r="C71" s="1489"/>
      <c r="D71" s="1489"/>
      <c r="E71" s="1489"/>
      <c r="F71" s="1489"/>
      <c r="G71" s="1489"/>
      <c r="H71" s="1489"/>
      <c r="I71" s="1489"/>
      <c r="J71" s="1489"/>
      <c r="K71" s="1489"/>
      <c r="L71" s="1489"/>
      <c r="M71" s="1489"/>
      <c r="N71" s="1489"/>
      <c r="O71" s="1489"/>
      <c r="P71" s="1489"/>
      <c r="Q71" s="1489"/>
      <c r="R71" s="1489"/>
      <c r="S71" s="1489"/>
      <c r="T71" s="1489"/>
      <c r="U71" s="1489"/>
      <c r="V71" s="1489"/>
      <c r="W71" s="1489"/>
    </row>
    <row r="72" spans="1:23" s="9" customFormat="1">
      <c r="A72" s="1489"/>
      <c r="B72" s="1489"/>
      <c r="C72" s="1489"/>
      <c r="D72" s="1489"/>
      <c r="E72" s="1489"/>
      <c r="F72" s="1489"/>
      <c r="G72" s="1489"/>
      <c r="H72" s="1489"/>
      <c r="I72" s="1489"/>
      <c r="J72" s="1489"/>
      <c r="K72" s="1489"/>
      <c r="L72" s="1489"/>
      <c r="M72" s="1489"/>
      <c r="N72" s="1489"/>
      <c r="O72" s="1489"/>
      <c r="P72" s="1489"/>
      <c r="Q72" s="1489"/>
      <c r="R72" s="1489"/>
      <c r="S72" s="1489"/>
      <c r="T72" s="1489"/>
      <c r="U72" s="1489"/>
      <c r="V72" s="1489"/>
      <c r="W72" s="1489"/>
    </row>
    <row r="73" spans="1:23" s="9" customFormat="1">
      <c r="A73" s="1489"/>
      <c r="B73" s="1489"/>
      <c r="C73" s="1489"/>
      <c r="D73" s="1489"/>
      <c r="E73" s="1489"/>
      <c r="F73" s="1489"/>
      <c r="G73" s="1489"/>
      <c r="H73" s="1489"/>
      <c r="I73" s="1489"/>
      <c r="J73" s="1489"/>
      <c r="K73" s="1489"/>
      <c r="L73" s="1489"/>
      <c r="M73" s="1489"/>
      <c r="N73" s="1489"/>
      <c r="O73" s="1489"/>
      <c r="P73" s="1489"/>
      <c r="Q73" s="1489"/>
      <c r="R73" s="1489"/>
      <c r="S73" s="1489"/>
      <c r="T73" s="1489"/>
      <c r="U73" s="1489"/>
      <c r="V73" s="1489"/>
      <c r="W73" s="1489"/>
    </row>
    <row r="74" spans="1:23" s="9" customFormat="1" ht="16.5" customHeight="1">
      <c r="A74" s="1489"/>
      <c r="B74" s="1489"/>
      <c r="C74" s="1489"/>
      <c r="D74" s="1489"/>
      <c r="E74" s="1489"/>
      <c r="F74" s="1489"/>
      <c r="G74" s="1489"/>
      <c r="H74" s="1489"/>
      <c r="I74" s="1489"/>
      <c r="J74" s="1489"/>
      <c r="K74" s="1489"/>
      <c r="L74" s="1489"/>
      <c r="M74" s="1489"/>
      <c r="N74" s="1489"/>
      <c r="O74" s="1489"/>
      <c r="P74" s="1489"/>
      <c r="Q74" s="1489"/>
      <c r="R74" s="1489"/>
      <c r="S74" s="1489"/>
      <c r="T74" s="1489"/>
      <c r="U74" s="1489"/>
      <c r="V74" s="1489"/>
      <c r="W74" s="1489"/>
    </row>
    <row r="75" spans="1:23" s="9" customFormat="1" ht="6" customHeight="1">
      <c r="A75" s="100"/>
      <c r="B75" s="15"/>
      <c r="C75" s="15"/>
      <c r="D75" s="15"/>
      <c r="E75" s="15"/>
      <c r="F75" s="15"/>
      <c r="G75" s="15"/>
      <c r="H75" s="15"/>
      <c r="I75" s="15"/>
      <c r="J75" s="15"/>
      <c r="K75" s="15"/>
      <c r="L75" s="15"/>
      <c r="M75" s="15"/>
      <c r="N75" s="15"/>
      <c r="O75" s="15"/>
      <c r="P75" s="15"/>
      <c r="Q75" s="15"/>
      <c r="R75" s="15"/>
      <c r="S75" s="15"/>
      <c r="T75" s="15"/>
      <c r="U75" s="15"/>
      <c r="V75" s="15"/>
      <c r="W75" s="15"/>
    </row>
    <row r="76" spans="1:23" s="9" customFormat="1">
      <c r="A76"/>
      <c r="D76" s="608" t="s">
        <v>298</v>
      </c>
      <c r="E76" s="1490"/>
      <c r="F76" s="1490"/>
      <c r="G76" s="1490"/>
      <c r="H76" s="1490"/>
      <c r="I76" s="1490"/>
      <c r="J76" s="1490"/>
      <c r="K76" s="1490"/>
      <c r="L76" s="1490"/>
      <c r="M76" s="1490"/>
      <c r="N76" s="1490"/>
      <c r="O76" s="1490"/>
      <c r="P76" s="1490"/>
      <c r="Q76" s="1490"/>
      <c r="R76" s="1490"/>
      <c r="S76" s="1490"/>
      <c r="T76" s="1490"/>
      <c r="U76" s="1490"/>
      <c r="V76" s="1490"/>
      <c r="W76" s="1490"/>
    </row>
    <row r="77" spans="1:23" s="9" customFormat="1" ht="16.5" customHeight="1">
      <c r="A77"/>
      <c r="D77" s="608"/>
      <c r="E77" s="1490"/>
      <c r="F77" s="1490"/>
      <c r="G77" s="1490"/>
      <c r="H77" s="1490"/>
      <c r="I77" s="1490"/>
      <c r="J77" s="1490"/>
      <c r="K77" s="1490"/>
      <c r="L77" s="1490"/>
      <c r="M77" s="1490"/>
      <c r="N77" s="1490"/>
      <c r="O77" s="1490"/>
      <c r="P77" s="1490"/>
      <c r="Q77" s="1490"/>
      <c r="R77" s="1490"/>
      <c r="S77" s="1490"/>
      <c r="T77" s="1490"/>
      <c r="U77" s="1490"/>
      <c r="V77" s="1490"/>
      <c r="W77" s="1490"/>
    </row>
    <row r="78" spans="1:23" s="9" customFormat="1" ht="12.75" customHeight="1">
      <c r="A78"/>
      <c r="D78" s="2"/>
      <c r="E78" s="2"/>
      <c r="F78" s="2"/>
      <c r="G78" s="2"/>
      <c r="H78" s="2"/>
      <c r="I78" s="2"/>
      <c r="J78" s="2"/>
      <c r="K78" s="2"/>
      <c r="L78" s="2"/>
      <c r="M78" s="2"/>
      <c r="N78" s="2"/>
      <c r="O78" s="2"/>
      <c r="P78" s="2"/>
      <c r="Q78" s="2"/>
      <c r="R78" s="2"/>
      <c r="S78" s="2"/>
      <c r="T78" s="2"/>
      <c r="U78" s="2"/>
      <c r="V78" s="2"/>
      <c r="W78" s="2"/>
    </row>
    <row r="79" spans="1:23" s="9" customFormat="1" ht="12.75" customHeight="1">
      <c r="A79"/>
      <c r="D79" s="603" t="s">
        <v>343</v>
      </c>
      <c r="E79" s="1489"/>
      <c r="F79" s="1489"/>
      <c r="G79" s="1489"/>
      <c r="H79" s="1489"/>
      <c r="I79" s="1489"/>
      <c r="J79" s="1489"/>
      <c r="K79" s="1489"/>
      <c r="L79" s="1489"/>
      <c r="M79" s="1489"/>
      <c r="N79" s="1489"/>
      <c r="O79" s="1489"/>
      <c r="P79" s="1489"/>
      <c r="Q79" s="1489"/>
      <c r="R79" s="1489"/>
      <c r="S79" s="1489"/>
      <c r="T79" s="1489"/>
      <c r="U79" s="1489"/>
      <c r="V79" s="1489"/>
      <c r="W79" s="1489"/>
    </row>
    <row r="80" spans="1:23" s="9" customFormat="1">
      <c r="A80"/>
      <c r="D80" s="1489"/>
      <c r="E80" s="1489"/>
      <c r="F80" s="1489"/>
      <c r="G80" s="1489"/>
      <c r="H80" s="1489"/>
      <c r="I80" s="1489"/>
      <c r="J80" s="1489"/>
      <c r="K80" s="1489"/>
      <c r="L80" s="1489"/>
      <c r="M80" s="1489"/>
      <c r="N80" s="1489"/>
      <c r="O80" s="1489"/>
      <c r="P80" s="1489"/>
      <c r="Q80" s="1489"/>
      <c r="R80" s="1489"/>
      <c r="S80" s="1489"/>
      <c r="T80" s="1489"/>
      <c r="U80" s="1489"/>
      <c r="V80" s="1489"/>
      <c r="W80" s="1489"/>
    </row>
    <row r="81" spans="1:37" s="9" customFormat="1">
      <c r="A81"/>
      <c r="D81" s="1489"/>
      <c r="E81" s="1489"/>
      <c r="F81" s="1489"/>
      <c r="G81" s="1489"/>
      <c r="H81" s="1489"/>
      <c r="I81" s="1489"/>
      <c r="J81" s="1489"/>
      <c r="K81" s="1489"/>
      <c r="L81" s="1489"/>
      <c r="M81" s="1489"/>
      <c r="N81" s="1489"/>
      <c r="O81" s="1489"/>
      <c r="P81" s="1489"/>
      <c r="Q81" s="1489"/>
      <c r="R81" s="1489"/>
      <c r="S81" s="1489"/>
      <c r="T81" s="1489"/>
      <c r="U81" s="1489"/>
      <c r="V81" s="1489"/>
      <c r="W81" s="1489"/>
    </row>
    <row r="82" spans="1:37" s="9" customFormat="1">
      <c r="A82"/>
      <c r="D82" s="1489"/>
      <c r="E82" s="1489"/>
      <c r="F82" s="1489"/>
      <c r="G82" s="1489"/>
      <c r="H82" s="1489"/>
      <c r="I82" s="1489"/>
      <c r="J82" s="1489"/>
      <c r="K82" s="1489"/>
      <c r="L82" s="1489"/>
      <c r="M82" s="1489"/>
      <c r="N82" s="1489"/>
      <c r="O82" s="1489"/>
      <c r="P82" s="1489"/>
      <c r="Q82" s="1489"/>
      <c r="R82" s="1489"/>
      <c r="S82" s="1489"/>
      <c r="T82" s="1489"/>
      <c r="U82" s="1489"/>
      <c r="V82" s="1489"/>
      <c r="W82" s="1489"/>
    </row>
    <row r="83" spans="1:37" s="9" customFormat="1">
      <c r="A83" s="8"/>
      <c r="B83" s="19"/>
      <c r="C83" s="19"/>
      <c r="D83" s="1489"/>
      <c r="E83" s="1489"/>
      <c r="F83" s="1489"/>
      <c r="G83" s="1489"/>
      <c r="H83" s="1489"/>
      <c r="I83" s="1489"/>
      <c r="J83" s="1489"/>
      <c r="K83" s="1489"/>
      <c r="L83" s="1489"/>
      <c r="M83" s="1489"/>
      <c r="N83" s="1489"/>
      <c r="O83" s="1489"/>
      <c r="P83" s="1489"/>
      <c r="Q83" s="1489"/>
      <c r="R83" s="1489"/>
      <c r="S83" s="1489"/>
      <c r="T83" s="1489"/>
      <c r="U83" s="1489"/>
      <c r="V83" s="1489"/>
      <c r="W83" s="1489"/>
      <c r="X83" s="20"/>
    </row>
    <row r="84" spans="1:37" s="9" customFormat="1">
      <c r="A84" s="8"/>
      <c r="B84" s="19"/>
      <c r="C84" s="19"/>
      <c r="D84" s="1489"/>
      <c r="E84" s="1489"/>
      <c r="F84" s="1489"/>
      <c r="G84" s="1489"/>
      <c r="H84" s="1489"/>
      <c r="I84" s="1489"/>
      <c r="J84" s="1489"/>
      <c r="K84" s="1489"/>
      <c r="L84" s="1489"/>
      <c r="M84" s="1489"/>
      <c r="N84" s="1489"/>
      <c r="O84" s="1489"/>
      <c r="P84" s="1489"/>
      <c r="Q84" s="1489"/>
      <c r="R84" s="1489"/>
      <c r="S84" s="1489"/>
      <c r="T84" s="1489"/>
      <c r="U84" s="1489"/>
      <c r="V84" s="1489"/>
      <c r="W84" s="1489"/>
      <c r="X84" s="20"/>
    </row>
    <row r="85" spans="1:37" s="9" customFormat="1">
      <c r="A85" s="8"/>
      <c r="B85" s="19"/>
      <c r="C85" s="19"/>
      <c r="D85" s="15"/>
      <c r="E85" s="15"/>
      <c r="F85" s="15"/>
      <c r="G85" s="15"/>
      <c r="H85" s="15"/>
      <c r="I85" s="15"/>
      <c r="J85" s="15"/>
      <c r="K85" s="15"/>
      <c r="L85" s="15"/>
      <c r="M85" s="15"/>
      <c r="N85" s="15"/>
      <c r="O85" s="15"/>
      <c r="P85" s="15"/>
      <c r="Q85" s="15"/>
      <c r="R85" s="15"/>
      <c r="S85" s="15"/>
      <c r="T85" s="15"/>
      <c r="U85" s="15"/>
      <c r="V85" s="15"/>
      <c r="W85" s="15"/>
      <c r="X85" s="20"/>
    </row>
    <row r="86" spans="1:37" s="9" customFormat="1" ht="15.6">
      <c r="A86" s="1479" t="s">
        <v>130</v>
      </c>
      <c r="B86" s="1479"/>
      <c r="C86" s="1479"/>
      <c r="D86" s="1479"/>
      <c r="E86" s="1479"/>
      <c r="F86" s="1479"/>
      <c r="G86" s="1479"/>
      <c r="H86" s="1479"/>
      <c r="I86" s="1479"/>
      <c r="J86" s="1479"/>
      <c r="K86" s="1479"/>
      <c r="L86" s="1479"/>
      <c r="M86" s="1479"/>
      <c r="N86" s="1479"/>
      <c r="O86" s="1479"/>
      <c r="P86" s="1479"/>
      <c r="Q86" s="1479"/>
      <c r="R86" s="1479"/>
      <c r="S86" s="1479"/>
      <c r="T86" s="1479"/>
      <c r="U86" s="1479"/>
      <c r="V86" s="1479"/>
      <c r="W86" s="1479"/>
      <c r="X86" s="20"/>
    </row>
    <row r="87" spans="1:37" s="9" customFormat="1">
      <c r="A87" s="1480"/>
      <c r="B87" s="1481"/>
      <c r="C87" s="1481"/>
      <c r="D87" s="1481"/>
      <c r="E87" s="1481"/>
      <c r="F87" s="1481"/>
      <c r="G87" s="1481"/>
      <c r="H87" s="1481"/>
      <c r="I87" s="1481"/>
      <c r="J87" s="1481"/>
      <c r="K87" s="1481"/>
      <c r="L87" s="1481"/>
      <c r="M87" s="1481"/>
      <c r="N87" s="1481"/>
      <c r="O87" s="1481"/>
      <c r="P87" s="1481"/>
      <c r="Q87" s="1481"/>
      <c r="R87" s="1481"/>
      <c r="S87" s="1481"/>
      <c r="T87" s="1481"/>
      <c r="U87" s="1481"/>
      <c r="V87" s="1481"/>
      <c r="W87" s="1482"/>
      <c r="X87" s="20"/>
    </row>
    <row r="88" spans="1:37" s="9" customFormat="1">
      <c r="A88" s="1483"/>
      <c r="B88" s="1484"/>
      <c r="C88" s="1484"/>
      <c r="D88" s="1484"/>
      <c r="E88" s="1484"/>
      <c r="F88" s="1484"/>
      <c r="G88" s="1484"/>
      <c r="H88" s="1484"/>
      <c r="I88" s="1484"/>
      <c r="J88" s="1484"/>
      <c r="K88" s="1484"/>
      <c r="L88" s="1484"/>
      <c r="M88" s="1484"/>
      <c r="N88" s="1484"/>
      <c r="O88" s="1484"/>
      <c r="P88" s="1484"/>
      <c r="Q88" s="1484"/>
      <c r="R88" s="1484"/>
      <c r="S88" s="1484"/>
      <c r="T88" s="1484"/>
      <c r="U88" s="1484"/>
      <c r="V88" s="1484"/>
      <c r="W88" s="1485"/>
      <c r="X88" s="20"/>
    </row>
    <row r="89" spans="1:37" s="9" customFormat="1">
      <c r="A89" s="1483"/>
      <c r="B89" s="1484"/>
      <c r="C89" s="1484"/>
      <c r="D89" s="1484"/>
      <c r="E89" s="1484"/>
      <c r="F89" s="1484"/>
      <c r="G89" s="1484"/>
      <c r="H89" s="1484"/>
      <c r="I89" s="1484"/>
      <c r="J89" s="1484"/>
      <c r="K89" s="1484"/>
      <c r="L89" s="1484"/>
      <c r="M89" s="1484"/>
      <c r="N89" s="1484"/>
      <c r="O89" s="1484"/>
      <c r="P89" s="1484"/>
      <c r="Q89" s="1484"/>
      <c r="R89" s="1484"/>
      <c r="S89" s="1484"/>
      <c r="T89" s="1484"/>
      <c r="U89" s="1484"/>
      <c r="V89" s="1484"/>
      <c r="W89" s="1485"/>
      <c r="X89" s="20"/>
    </row>
    <row r="90" spans="1:37" s="9" customFormat="1">
      <c r="A90" s="1483"/>
      <c r="B90" s="1484"/>
      <c r="C90" s="1484"/>
      <c r="D90" s="1484"/>
      <c r="E90" s="1484"/>
      <c r="F90" s="1484"/>
      <c r="G90" s="1484"/>
      <c r="H90" s="1484"/>
      <c r="I90" s="1484"/>
      <c r="J90" s="1484"/>
      <c r="K90" s="1484"/>
      <c r="L90" s="1484"/>
      <c r="M90" s="1484"/>
      <c r="N90" s="1484"/>
      <c r="O90" s="1484"/>
      <c r="P90" s="1484"/>
      <c r="Q90" s="1484"/>
      <c r="R90" s="1484"/>
      <c r="S90" s="1484"/>
      <c r="T90" s="1484"/>
      <c r="U90" s="1484"/>
      <c r="V90" s="1484"/>
      <c r="W90" s="1485"/>
      <c r="X90" s="20"/>
      <c r="AG90"/>
      <c r="AH90"/>
      <c r="AI90"/>
      <c r="AJ90"/>
      <c r="AK90"/>
    </row>
    <row r="91" spans="1:37" s="9" customFormat="1">
      <c r="A91" s="1483"/>
      <c r="B91" s="1484"/>
      <c r="C91" s="1484"/>
      <c r="D91" s="1484"/>
      <c r="E91" s="1484"/>
      <c r="F91" s="1484"/>
      <c r="G91" s="1484"/>
      <c r="H91" s="1484"/>
      <c r="I91" s="1484"/>
      <c r="J91" s="1484"/>
      <c r="K91" s="1484"/>
      <c r="L91" s="1484"/>
      <c r="M91" s="1484"/>
      <c r="N91" s="1484"/>
      <c r="O91" s="1484"/>
      <c r="P91" s="1484"/>
      <c r="Q91" s="1484"/>
      <c r="R91" s="1484"/>
      <c r="S91" s="1484"/>
      <c r="T91" s="1484"/>
      <c r="U91" s="1484"/>
      <c r="V91" s="1484"/>
      <c r="W91" s="1485"/>
      <c r="X91" s="20"/>
      <c r="AG91"/>
      <c r="AH91"/>
      <c r="AI91"/>
      <c r="AJ91"/>
      <c r="AK91"/>
    </row>
    <row r="92" spans="1:37" s="9" customFormat="1">
      <c r="A92" s="1483"/>
      <c r="B92" s="1484"/>
      <c r="C92" s="1484"/>
      <c r="D92" s="1484"/>
      <c r="E92" s="1484"/>
      <c r="F92" s="1484"/>
      <c r="G92" s="1484"/>
      <c r="H92" s="1484"/>
      <c r="I92" s="1484"/>
      <c r="J92" s="1484"/>
      <c r="K92" s="1484"/>
      <c r="L92" s="1484"/>
      <c r="M92" s="1484"/>
      <c r="N92" s="1484"/>
      <c r="O92" s="1484"/>
      <c r="P92" s="1484"/>
      <c r="Q92" s="1484"/>
      <c r="R92" s="1484"/>
      <c r="S92" s="1484"/>
      <c r="T92" s="1484"/>
      <c r="U92" s="1484"/>
      <c r="V92" s="1484"/>
      <c r="W92" s="1485"/>
      <c r="X92" s="20"/>
      <c r="AG92"/>
      <c r="AH92"/>
      <c r="AI92"/>
      <c r="AJ92"/>
      <c r="AK92"/>
    </row>
    <row r="93" spans="1:37" s="9" customFormat="1">
      <c r="A93" s="1483"/>
      <c r="B93" s="1484"/>
      <c r="C93" s="1484"/>
      <c r="D93" s="1484"/>
      <c r="E93" s="1484"/>
      <c r="F93" s="1484"/>
      <c r="G93" s="1484"/>
      <c r="H93" s="1484"/>
      <c r="I93" s="1484"/>
      <c r="J93" s="1484"/>
      <c r="K93" s="1484"/>
      <c r="L93" s="1484"/>
      <c r="M93" s="1484"/>
      <c r="N93" s="1484"/>
      <c r="O93" s="1484"/>
      <c r="P93" s="1484"/>
      <c r="Q93" s="1484"/>
      <c r="R93" s="1484"/>
      <c r="S93" s="1484"/>
      <c r="T93" s="1484"/>
      <c r="U93" s="1484"/>
      <c r="V93" s="1484"/>
      <c r="W93" s="1485"/>
      <c r="AG93"/>
      <c r="AH93"/>
      <c r="AI93"/>
      <c r="AJ93"/>
      <c r="AK93"/>
    </row>
    <row r="94" spans="1:37" s="9" customFormat="1">
      <c r="A94" s="1483"/>
      <c r="B94" s="1484"/>
      <c r="C94" s="1484"/>
      <c r="D94" s="1484"/>
      <c r="E94" s="1484"/>
      <c r="F94" s="1484"/>
      <c r="G94" s="1484"/>
      <c r="H94" s="1484"/>
      <c r="I94" s="1484"/>
      <c r="J94" s="1484"/>
      <c r="K94" s="1484"/>
      <c r="L94" s="1484"/>
      <c r="M94" s="1484"/>
      <c r="N94" s="1484"/>
      <c r="O94" s="1484"/>
      <c r="P94" s="1484"/>
      <c r="Q94" s="1484"/>
      <c r="R94" s="1484"/>
      <c r="S94" s="1484"/>
      <c r="T94" s="1484"/>
      <c r="U94" s="1484"/>
      <c r="V94" s="1484"/>
      <c r="W94" s="1485"/>
      <c r="X94" s="587"/>
      <c r="Y94" s="587"/>
      <c r="Z94" s="587"/>
      <c r="AG94"/>
      <c r="AH94"/>
      <c r="AI94"/>
      <c r="AJ94"/>
      <c r="AK94"/>
    </row>
    <row r="95" spans="1:37" s="9" customFormat="1">
      <c r="A95" s="1486"/>
      <c r="B95" s="1487"/>
      <c r="C95" s="1487"/>
      <c r="D95" s="1487"/>
      <c r="E95" s="1487"/>
      <c r="F95" s="1487"/>
      <c r="G95" s="1487"/>
      <c r="H95" s="1487"/>
      <c r="I95" s="1487"/>
      <c r="J95" s="1487"/>
      <c r="K95" s="1487"/>
      <c r="L95" s="1487"/>
      <c r="M95" s="1487"/>
      <c r="N95" s="1487"/>
      <c r="O95" s="1487"/>
      <c r="P95" s="1487"/>
      <c r="Q95" s="1487"/>
      <c r="R95" s="1487"/>
      <c r="S95" s="1487"/>
      <c r="T95" s="1487"/>
      <c r="U95" s="1487"/>
      <c r="V95" s="1487"/>
      <c r="W95" s="1488"/>
      <c r="AG95"/>
      <c r="AH95"/>
      <c r="AI95"/>
      <c r="AJ95"/>
      <c r="AK95"/>
    </row>
    <row r="158" spans="3:3">
      <c r="C158" s="3"/>
    </row>
    <row r="159" spans="3:3">
      <c r="C159" s="3"/>
    </row>
    <row r="224" spans="2:17">
      <c r="B224" s="47"/>
      <c r="C224" s="47"/>
      <c r="D224" s="47"/>
      <c r="E224" s="47"/>
      <c r="F224" s="47"/>
      <c r="G224" s="47"/>
      <c r="H224" s="47"/>
      <c r="I224" s="47"/>
      <c r="J224" s="47"/>
      <c r="K224" s="47"/>
      <c r="L224" s="47"/>
      <c r="M224" s="47"/>
      <c r="N224" s="47"/>
      <c r="O224" s="47"/>
      <c r="P224" s="47"/>
      <c r="Q224" s="47"/>
    </row>
    <row r="225" spans="2:17">
      <c r="B225" s="47"/>
      <c r="C225" s="47"/>
      <c r="D225" s="47"/>
      <c r="E225" s="47"/>
      <c r="F225" s="47"/>
      <c r="G225" s="47"/>
      <c r="H225" s="47"/>
      <c r="I225" s="47"/>
      <c r="J225" s="47"/>
      <c r="K225" s="47"/>
      <c r="L225" s="47"/>
      <c r="M225" s="47"/>
      <c r="N225" s="47"/>
      <c r="O225" s="47"/>
      <c r="P225" s="47"/>
      <c r="Q225" s="47"/>
    </row>
    <row r="226" spans="2:17">
      <c r="B226" s="47"/>
      <c r="C226" s="47"/>
      <c r="D226" s="47"/>
      <c r="E226" s="47"/>
      <c r="F226" s="47"/>
      <c r="G226" s="47"/>
      <c r="H226" s="47"/>
      <c r="I226" s="47"/>
      <c r="J226" s="47"/>
      <c r="K226" s="47"/>
      <c r="L226" s="47"/>
      <c r="M226" s="47"/>
      <c r="N226" s="47"/>
      <c r="O226" s="47"/>
      <c r="P226" s="47"/>
      <c r="Q226" s="47"/>
    </row>
    <row r="227" spans="2:17">
      <c r="B227" s="47"/>
      <c r="C227" s="47"/>
      <c r="D227" s="47"/>
      <c r="E227" s="47"/>
      <c r="F227" s="47"/>
      <c r="G227" s="47"/>
      <c r="H227" s="47"/>
      <c r="I227" s="47"/>
      <c r="J227" s="47"/>
      <c r="K227" s="47"/>
      <c r="L227" s="47"/>
      <c r="M227" s="47"/>
      <c r="N227" s="47"/>
      <c r="O227" s="47"/>
      <c r="P227" s="47"/>
      <c r="Q227" s="47"/>
    </row>
    <row r="228" spans="2:17">
      <c r="B228" s="47"/>
      <c r="C228" s="47"/>
      <c r="D228" s="47"/>
      <c r="E228" s="47"/>
      <c r="F228" s="47"/>
      <c r="G228" s="47"/>
      <c r="H228" s="47"/>
      <c r="I228" s="47"/>
      <c r="J228" s="47"/>
      <c r="K228" s="47"/>
      <c r="L228" s="47"/>
      <c r="M228" s="47"/>
      <c r="N228" s="47"/>
      <c r="O228" s="47"/>
      <c r="P228" s="47"/>
      <c r="Q228" s="47"/>
    </row>
    <row r="229" spans="2:17">
      <c r="B229" s="47"/>
      <c r="C229" s="47"/>
      <c r="D229" s="47"/>
      <c r="E229" s="47"/>
      <c r="F229" s="47"/>
      <c r="G229" s="47"/>
      <c r="H229" s="47"/>
      <c r="I229" s="47"/>
      <c r="J229" s="47"/>
      <c r="K229" s="47"/>
      <c r="L229" s="47"/>
      <c r="M229" s="47"/>
      <c r="N229" s="47"/>
      <c r="O229" s="47"/>
      <c r="P229" s="47"/>
      <c r="Q229" s="47"/>
    </row>
    <row r="230" spans="2:17">
      <c r="B230" s="47"/>
      <c r="C230" s="47"/>
      <c r="D230" s="47"/>
      <c r="E230" s="47"/>
      <c r="F230" s="47"/>
      <c r="G230" s="47"/>
      <c r="H230" s="47"/>
      <c r="I230" s="47"/>
      <c r="J230" s="47"/>
      <c r="K230" s="47"/>
      <c r="L230" s="47"/>
      <c r="M230" s="47"/>
      <c r="N230" s="47"/>
      <c r="O230" s="47"/>
      <c r="P230" s="47"/>
      <c r="Q230" s="47"/>
    </row>
    <row r="231" spans="2:17">
      <c r="B231" s="47"/>
      <c r="C231" s="47"/>
      <c r="D231" s="47"/>
      <c r="E231" s="47"/>
      <c r="F231" s="47"/>
      <c r="G231" s="47"/>
      <c r="H231" s="47"/>
      <c r="I231" s="47"/>
      <c r="J231" s="47"/>
      <c r="K231" s="47"/>
      <c r="L231" s="47"/>
      <c r="M231" s="47"/>
      <c r="N231" s="47"/>
      <c r="O231" s="47"/>
      <c r="P231" s="47"/>
      <c r="Q231" s="47"/>
    </row>
    <row r="232" spans="2:17">
      <c r="B232" s="47"/>
      <c r="C232" s="47"/>
      <c r="D232" s="47"/>
      <c r="E232" s="47"/>
      <c r="F232" s="47"/>
      <c r="G232" s="47"/>
      <c r="H232" s="47"/>
      <c r="I232" s="47"/>
      <c r="J232" s="47"/>
      <c r="K232" s="47"/>
      <c r="L232" s="47"/>
      <c r="M232" s="47"/>
      <c r="N232" s="47"/>
      <c r="O232" s="47"/>
      <c r="P232" s="47"/>
      <c r="Q232" s="47"/>
    </row>
    <row r="233" spans="2:17">
      <c r="B233" s="47"/>
      <c r="C233" s="47"/>
      <c r="D233" s="47"/>
      <c r="E233" s="47"/>
      <c r="F233" s="47"/>
      <c r="G233" s="47"/>
      <c r="H233" s="47"/>
      <c r="I233" s="47"/>
      <c r="J233" s="47"/>
      <c r="K233" s="47"/>
      <c r="L233" s="47"/>
      <c r="M233" s="47"/>
      <c r="N233" s="47"/>
      <c r="O233" s="47"/>
      <c r="P233" s="47"/>
      <c r="Q233" s="47"/>
    </row>
    <row r="234" spans="2:17">
      <c r="B234" s="47"/>
      <c r="C234" s="47"/>
      <c r="D234" s="47"/>
      <c r="E234" s="47"/>
      <c r="F234" s="47"/>
      <c r="G234" s="47"/>
      <c r="H234" s="47"/>
      <c r="I234" s="47"/>
      <c r="J234" s="47"/>
      <c r="K234" s="47"/>
      <c r="L234" s="47"/>
      <c r="M234" s="47"/>
      <c r="N234" s="47"/>
      <c r="O234" s="47"/>
      <c r="P234" s="47"/>
      <c r="Q234" s="47"/>
    </row>
    <row r="235" spans="2:17">
      <c r="B235" s="47"/>
      <c r="C235" s="47"/>
      <c r="D235" s="47"/>
      <c r="E235" s="47"/>
      <c r="F235" s="47"/>
      <c r="G235" s="47"/>
      <c r="H235" s="47"/>
      <c r="I235" s="47"/>
      <c r="J235" s="47"/>
      <c r="K235" s="47"/>
      <c r="L235" s="47"/>
      <c r="M235" s="47"/>
      <c r="N235" s="47"/>
      <c r="O235" s="47"/>
      <c r="P235" s="47"/>
      <c r="Q235" s="47"/>
    </row>
    <row r="236" spans="2:17">
      <c r="B236" s="47"/>
      <c r="C236" s="47"/>
      <c r="D236" s="47"/>
      <c r="E236" s="47"/>
      <c r="F236" s="47"/>
      <c r="G236" s="47"/>
      <c r="H236" s="47"/>
      <c r="I236" s="47"/>
      <c r="J236" s="47"/>
      <c r="K236" s="47"/>
      <c r="L236" s="47"/>
      <c r="M236" s="47"/>
      <c r="N236" s="47"/>
      <c r="O236" s="47"/>
      <c r="P236" s="47"/>
      <c r="Q236" s="47"/>
    </row>
    <row r="242" spans="2:17">
      <c r="B242" s="47"/>
      <c r="C242" s="47"/>
      <c r="D242" s="47"/>
      <c r="E242" s="47"/>
      <c r="F242" s="47"/>
      <c r="G242" s="47"/>
      <c r="H242" s="47"/>
      <c r="I242" s="47"/>
      <c r="J242" s="47"/>
      <c r="K242" s="47"/>
      <c r="L242" s="47"/>
      <c r="M242" s="47"/>
      <c r="N242" s="47"/>
      <c r="O242" s="47"/>
      <c r="P242" s="47"/>
      <c r="Q242" s="47"/>
    </row>
    <row r="268" spans="2:17">
      <c r="B268" s="47"/>
      <c r="C268" s="47"/>
      <c r="D268" s="47"/>
      <c r="E268" s="47"/>
      <c r="F268" s="47"/>
      <c r="G268" s="47"/>
      <c r="H268" s="47"/>
      <c r="I268" s="47"/>
      <c r="J268" s="47"/>
      <c r="K268" s="47"/>
      <c r="L268" s="47"/>
      <c r="M268" s="47"/>
      <c r="N268" s="47"/>
      <c r="O268" s="47"/>
      <c r="P268" s="47"/>
      <c r="Q268" s="47"/>
    </row>
    <row r="269" spans="2:17">
      <c r="B269" s="47"/>
      <c r="C269" s="47"/>
      <c r="D269" s="47"/>
      <c r="E269" s="47"/>
      <c r="F269" s="47"/>
      <c r="G269" s="47"/>
      <c r="H269" s="47"/>
      <c r="I269" s="47"/>
      <c r="J269" s="47"/>
      <c r="K269" s="47"/>
      <c r="L269" s="47"/>
      <c r="M269" s="47"/>
      <c r="N269" s="47"/>
      <c r="O269" s="47"/>
      <c r="P269" s="47"/>
      <c r="Q269" s="47"/>
    </row>
    <row r="270" spans="2:17">
      <c r="B270" s="47"/>
      <c r="C270" s="47"/>
      <c r="D270" s="47"/>
      <c r="E270" s="47"/>
      <c r="F270" s="47"/>
      <c r="G270" s="47"/>
      <c r="H270" s="47"/>
      <c r="I270" s="47"/>
      <c r="J270" s="47"/>
      <c r="K270" s="47"/>
      <c r="L270" s="47"/>
      <c r="M270" s="47"/>
      <c r="N270" s="47"/>
      <c r="O270" s="47"/>
      <c r="P270" s="47"/>
      <c r="Q270" s="47"/>
    </row>
    <row r="271" spans="2:17">
      <c r="B271" s="47"/>
      <c r="C271" s="47"/>
      <c r="D271" s="47"/>
      <c r="E271" s="47"/>
      <c r="F271" s="47"/>
      <c r="G271" s="47"/>
      <c r="H271" s="47"/>
      <c r="I271" s="47"/>
      <c r="J271" s="47"/>
      <c r="K271" s="47"/>
      <c r="L271" s="47"/>
      <c r="M271" s="47"/>
      <c r="N271" s="47"/>
      <c r="O271" s="47"/>
      <c r="P271" s="47"/>
      <c r="Q271" s="47"/>
    </row>
    <row r="272" spans="2:17">
      <c r="B272" s="47"/>
      <c r="C272" s="47"/>
      <c r="D272" s="47"/>
      <c r="E272" s="47"/>
      <c r="F272" s="47"/>
      <c r="G272" s="47"/>
      <c r="H272" s="47"/>
      <c r="I272" s="47"/>
      <c r="J272" s="47"/>
      <c r="K272" s="47"/>
      <c r="L272" s="47"/>
      <c r="M272" s="47"/>
      <c r="N272" s="47"/>
      <c r="O272" s="47"/>
      <c r="P272" s="47"/>
      <c r="Q272" s="47"/>
    </row>
    <row r="273" spans="2:17">
      <c r="B273" s="47"/>
      <c r="C273" s="47"/>
      <c r="D273" s="47"/>
      <c r="E273" s="47"/>
      <c r="F273" s="47"/>
      <c r="G273" s="47"/>
      <c r="H273" s="47"/>
      <c r="I273" s="47"/>
      <c r="J273" s="47"/>
      <c r="K273" s="47"/>
      <c r="L273" s="47"/>
      <c r="M273" s="47"/>
      <c r="N273" s="47"/>
      <c r="O273" s="47"/>
      <c r="P273" s="47"/>
      <c r="Q273" s="47"/>
    </row>
    <row r="274" spans="2:17">
      <c r="B274" s="47"/>
      <c r="C274" s="47"/>
      <c r="D274" s="47"/>
      <c r="E274" s="47"/>
      <c r="F274" s="47"/>
      <c r="G274" s="47"/>
      <c r="H274" s="47"/>
      <c r="I274" s="47"/>
      <c r="J274" s="47"/>
      <c r="K274" s="47"/>
      <c r="L274" s="47"/>
      <c r="M274" s="47"/>
      <c r="N274" s="47"/>
      <c r="O274" s="47"/>
      <c r="P274" s="47"/>
      <c r="Q274" s="47"/>
    </row>
    <row r="275" spans="2:17">
      <c r="B275" s="47"/>
      <c r="C275" s="47"/>
      <c r="D275" s="47"/>
      <c r="E275" s="47"/>
      <c r="F275" s="47"/>
      <c r="G275" s="47"/>
      <c r="H275" s="47"/>
      <c r="I275" s="47"/>
      <c r="J275" s="47"/>
      <c r="K275" s="47"/>
      <c r="L275" s="47"/>
      <c r="M275" s="47"/>
      <c r="N275" s="47"/>
      <c r="O275" s="47"/>
      <c r="P275" s="47"/>
      <c r="Q275" s="47"/>
    </row>
    <row r="276" spans="2:17">
      <c r="B276" s="47"/>
      <c r="C276" s="47"/>
      <c r="D276" s="47"/>
      <c r="E276" s="47"/>
      <c r="F276" s="47"/>
      <c r="G276" s="47"/>
      <c r="H276" s="47"/>
      <c r="I276" s="47"/>
      <c r="J276" s="47"/>
      <c r="K276" s="47"/>
      <c r="L276" s="47"/>
      <c r="M276" s="47"/>
      <c r="N276" s="47"/>
      <c r="O276" s="47"/>
      <c r="P276" s="47"/>
      <c r="Q276" s="47"/>
    </row>
    <row r="277" spans="2:17">
      <c r="B277" s="47"/>
      <c r="C277" s="47"/>
      <c r="D277" s="47"/>
      <c r="E277" s="47"/>
      <c r="F277" s="47"/>
      <c r="G277" s="47"/>
      <c r="H277" s="47"/>
      <c r="I277" s="47"/>
      <c r="J277" s="47"/>
      <c r="K277" s="47"/>
      <c r="L277" s="47"/>
      <c r="M277" s="47"/>
      <c r="N277" s="47"/>
      <c r="O277" s="47"/>
      <c r="P277" s="47"/>
      <c r="Q277" s="47"/>
    </row>
    <row r="278" spans="2:17">
      <c r="B278" s="47"/>
      <c r="C278" s="47"/>
      <c r="D278" s="47"/>
      <c r="E278" s="47"/>
      <c r="F278" s="47"/>
      <c r="G278" s="47"/>
      <c r="H278" s="47"/>
      <c r="I278" s="47"/>
      <c r="J278" s="47"/>
      <c r="K278" s="47"/>
      <c r="L278" s="47"/>
      <c r="M278" s="47"/>
      <c r="N278" s="47"/>
      <c r="O278" s="47"/>
      <c r="P278" s="47"/>
      <c r="Q278" s="47"/>
    </row>
    <row r="314" spans="3:17">
      <c r="C314" s="47"/>
      <c r="D314" s="47"/>
      <c r="E314" s="47"/>
      <c r="F314" s="47"/>
      <c r="G314" s="47"/>
      <c r="H314" s="47"/>
      <c r="I314" s="47"/>
      <c r="J314" s="47"/>
      <c r="K314" s="47"/>
      <c r="L314" s="47"/>
      <c r="M314" s="47"/>
      <c r="N314" s="47"/>
      <c r="O314" s="47"/>
      <c r="P314" s="47"/>
      <c r="Q314" s="47"/>
    </row>
    <row r="315" spans="3:17">
      <c r="C315" s="47"/>
      <c r="D315" s="47"/>
      <c r="E315" s="47"/>
      <c r="F315" s="47"/>
      <c r="G315" s="47"/>
      <c r="H315" s="47"/>
      <c r="I315" s="47"/>
      <c r="J315" s="47"/>
      <c r="K315" s="47"/>
      <c r="L315" s="47"/>
      <c r="M315" s="47"/>
      <c r="N315" s="47"/>
      <c r="O315" s="47"/>
      <c r="P315" s="47"/>
      <c r="Q315" s="47"/>
    </row>
    <row r="316" spans="3:17">
      <c r="C316" s="47"/>
      <c r="D316" s="47"/>
      <c r="E316" s="47"/>
      <c r="F316" s="47"/>
      <c r="G316" s="47"/>
      <c r="H316" s="47"/>
      <c r="I316" s="47"/>
      <c r="J316" s="47"/>
      <c r="K316" s="47"/>
      <c r="L316" s="47"/>
      <c r="M316" s="47"/>
      <c r="N316" s="47"/>
      <c r="O316" s="47"/>
      <c r="P316" s="47"/>
      <c r="Q316" s="47"/>
    </row>
    <row r="317" spans="3:17">
      <c r="C317" s="47"/>
      <c r="D317" s="47"/>
      <c r="E317" s="47"/>
      <c r="F317" s="47"/>
      <c r="G317" s="47"/>
      <c r="H317" s="47"/>
      <c r="I317" s="47"/>
      <c r="J317" s="47"/>
      <c r="K317" s="47"/>
      <c r="L317" s="47"/>
      <c r="M317" s="47"/>
      <c r="N317" s="47"/>
      <c r="O317" s="47"/>
      <c r="P317" s="47"/>
      <c r="Q317" s="47"/>
    </row>
    <row r="318" spans="3:17">
      <c r="C318" s="47"/>
      <c r="D318" s="47"/>
      <c r="E318" s="47"/>
      <c r="F318" s="47"/>
      <c r="G318" s="47"/>
      <c r="H318" s="47"/>
      <c r="I318" s="47"/>
      <c r="J318" s="47"/>
      <c r="K318" s="47"/>
      <c r="L318" s="47"/>
      <c r="M318" s="47"/>
      <c r="N318" s="47"/>
      <c r="O318" s="47"/>
      <c r="P318" s="47"/>
      <c r="Q318" s="47"/>
    </row>
    <row r="319" spans="3:17">
      <c r="C319" s="47"/>
      <c r="D319" s="47"/>
      <c r="E319" s="47"/>
      <c r="F319" s="47"/>
      <c r="G319" s="47"/>
      <c r="H319" s="47"/>
      <c r="I319" s="47"/>
      <c r="J319" s="47"/>
      <c r="K319" s="47"/>
      <c r="L319" s="47"/>
      <c r="M319" s="47"/>
      <c r="N319" s="47"/>
      <c r="O319" s="47"/>
      <c r="P319" s="47"/>
      <c r="Q319" s="47"/>
    </row>
    <row r="320" spans="3:17">
      <c r="C320" s="47"/>
      <c r="D320" s="47"/>
      <c r="E320" s="47"/>
      <c r="F320" s="47"/>
      <c r="G320" s="47"/>
      <c r="H320" s="47"/>
      <c r="I320" s="47"/>
      <c r="J320" s="47"/>
      <c r="K320" s="47"/>
      <c r="L320" s="47"/>
      <c r="M320" s="47"/>
      <c r="N320" s="47"/>
      <c r="O320" s="47"/>
      <c r="P320" s="47"/>
      <c r="Q320" s="47"/>
    </row>
    <row r="321" spans="3:17">
      <c r="C321" s="47"/>
      <c r="D321" s="47"/>
      <c r="E321" s="47"/>
      <c r="F321" s="47"/>
      <c r="G321" s="47"/>
      <c r="H321" s="47"/>
      <c r="I321" s="47"/>
      <c r="J321" s="47"/>
      <c r="K321" s="47"/>
      <c r="L321" s="47"/>
      <c r="M321" s="47"/>
      <c r="N321" s="47"/>
      <c r="O321" s="47"/>
      <c r="P321" s="47"/>
      <c r="Q321" s="47"/>
    </row>
    <row r="322" spans="3:17">
      <c r="C322" s="47"/>
      <c r="D322" s="47"/>
      <c r="E322" s="47"/>
      <c r="F322" s="47"/>
      <c r="G322" s="47"/>
      <c r="H322" s="47"/>
      <c r="I322" s="47"/>
      <c r="J322" s="47"/>
      <c r="K322" s="47"/>
      <c r="L322" s="47"/>
      <c r="M322" s="47"/>
      <c r="N322" s="47"/>
      <c r="O322" s="47"/>
      <c r="P322" s="47"/>
      <c r="Q322" s="47"/>
    </row>
    <row r="323" spans="3:17">
      <c r="C323" s="47"/>
      <c r="D323" s="47"/>
      <c r="E323" s="47"/>
      <c r="F323" s="47"/>
      <c r="G323" s="47"/>
      <c r="H323" s="47"/>
      <c r="I323" s="47"/>
      <c r="J323" s="47"/>
      <c r="K323" s="47"/>
      <c r="L323" s="47"/>
      <c r="M323" s="47"/>
      <c r="N323" s="47"/>
      <c r="O323" s="47"/>
      <c r="P323" s="47"/>
      <c r="Q323" s="47"/>
    </row>
    <row r="325" spans="3:17">
      <c r="C325" s="47"/>
      <c r="D325" s="47"/>
      <c r="E325" s="47"/>
      <c r="F325" s="47"/>
      <c r="G325" s="47"/>
      <c r="H325" s="47"/>
      <c r="I325" s="47"/>
      <c r="J325" s="47"/>
      <c r="K325" s="47"/>
      <c r="L325" s="47"/>
      <c r="M325" s="47"/>
      <c r="N325" s="47"/>
      <c r="O325" s="47"/>
      <c r="P325" s="47"/>
      <c r="Q325" s="47"/>
    </row>
    <row r="326" spans="3:17">
      <c r="C326" s="47"/>
      <c r="D326" s="47"/>
      <c r="E326" s="47"/>
      <c r="F326" s="47"/>
      <c r="G326" s="47"/>
      <c r="H326" s="47"/>
      <c r="I326" s="47"/>
      <c r="J326" s="47"/>
      <c r="K326" s="47"/>
      <c r="L326" s="47"/>
      <c r="M326" s="47"/>
      <c r="N326" s="47"/>
      <c r="O326" s="47"/>
      <c r="P326" s="47"/>
      <c r="Q326" s="47"/>
    </row>
    <row r="327" spans="3:17">
      <c r="C327" s="47"/>
      <c r="D327" s="47"/>
      <c r="E327" s="47"/>
      <c r="F327" s="47"/>
      <c r="G327" s="47"/>
      <c r="H327" s="47"/>
      <c r="I327" s="47"/>
      <c r="J327" s="47"/>
      <c r="K327" s="47"/>
      <c r="L327" s="47"/>
      <c r="M327" s="47"/>
      <c r="N327" s="47"/>
      <c r="O327" s="47"/>
      <c r="P327" s="47"/>
      <c r="Q327" s="47"/>
    </row>
    <row r="328" spans="3:17">
      <c r="C328" s="47"/>
      <c r="D328" s="47"/>
      <c r="E328" s="47"/>
      <c r="F328" s="47"/>
      <c r="G328" s="47"/>
      <c r="H328" s="47"/>
      <c r="I328" s="47"/>
      <c r="J328" s="47"/>
      <c r="K328" s="47"/>
      <c r="L328" s="47"/>
      <c r="M328" s="47"/>
      <c r="N328" s="47"/>
      <c r="O328" s="47"/>
      <c r="P328" s="47"/>
      <c r="Q328" s="47"/>
    </row>
    <row r="329" spans="3:17">
      <c r="C329" s="47"/>
      <c r="D329" s="47"/>
      <c r="E329" s="47"/>
      <c r="F329" s="47"/>
      <c r="G329" s="47"/>
      <c r="H329" s="47"/>
      <c r="I329" s="47"/>
      <c r="J329" s="47"/>
      <c r="K329" s="47"/>
      <c r="L329" s="47"/>
      <c r="M329" s="47"/>
      <c r="N329" s="47"/>
      <c r="O329" s="47"/>
      <c r="P329" s="47"/>
      <c r="Q329" s="47"/>
    </row>
    <row r="350" spans="3:17">
      <c r="C350" s="47"/>
      <c r="D350" s="47"/>
      <c r="E350" s="47"/>
      <c r="F350" s="47"/>
      <c r="G350" s="47"/>
      <c r="H350" s="47"/>
      <c r="I350" s="47"/>
      <c r="J350" s="47"/>
      <c r="K350" s="47"/>
      <c r="L350" s="47"/>
      <c r="M350" s="47"/>
      <c r="N350" s="47"/>
      <c r="O350" s="47"/>
      <c r="P350" s="47"/>
      <c r="Q350" s="47"/>
    </row>
    <row r="351" spans="3:17">
      <c r="C351" s="47"/>
      <c r="D351" s="47"/>
      <c r="E351" s="47"/>
      <c r="F351" s="47"/>
      <c r="G351" s="47"/>
      <c r="H351" s="47"/>
      <c r="I351" s="47"/>
      <c r="J351" s="47"/>
      <c r="K351" s="47"/>
      <c r="L351" s="47"/>
      <c r="M351" s="47"/>
      <c r="N351" s="47"/>
      <c r="O351" s="47"/>
      <c r="P351" s="47"/>
      <c r="Q351" s="47"/>
    </row>
    <row r="352" spans="3:17">
      <c r="C352" s="47"/>
      <c r="D352" s="47"/>
      <c r="E352" s="47"/>
      <c r="F352" s="47"/>
      <c r="G352" s="47"/>
      <c r="H352" s="47"/>
      <c r="I352" s="47"/>
      <c r="J352" s="47"/>
      <c r="K352" s="47"/>
      <c r="L352" s="47"/>
      <c r="M352" s="47"/>
      <c r="N352" s="47"/>
      <c r="O352" s="47"/>
      <c r="P352" s="47"/>
      <c r="Q352" s="47"/>
    </row>
    <row r="353" spans="3:17">
      <c r="C353" s="47"/>
      <c r="D353" s="47"/>
      <c r="E353" s="47"/>
      <c r="F353" s="47"/>
      <c r="G353" s="47"/>
      <c r="H353" s="47"/>
      <c r="I353" s="47"/>
      <c r="J353" s="47"/>
      <c r="K353" s="47"/>
      <c r="L353" s="47"/>
      <c r="M353" s="47"/>
      <c r="N353" s="47"/>
      <c r="O353" s="47"/>
      <c r="P353" s="47"/>
      <c r="Q353" s="47"/>
    </row>
    <row r="354" spans="3:17">
      <c r="C354" s="47"/>
      <c r="D354" s="47"/>
      <c r="E354" s="47"/>
      <c r="F354" s="47"/>
      <c r="G354" s="47"/>
      <c r="H354" s="47"/>
      <c r="I354" s="47"/>
      <c r="J354" s="47"/>
      <c r="K354" s="47"/>
      <c r="L354" s="47"/>
      <c r="M354" s="47"/>
      <c r="N354" s="47"/>
      <c r="O354" s="47"/>
      <c r="P354" s="47"/>
      <c r="Q354" s="47"/>
    </row>
  </sheetData>
  <mergeCells count="73">
    <mergeCell ref="G4:I4"/>
    <mergeCell ref="N4:W4"/>
    <mergeCell ref="N1:W1"/>
    <mergeCell ref="N5:W5"/>
    <mergeCell ref="A3:M3"/>
    <mergeCell ref="A1:M2"/>
    <mergeCell ref="A4:F5"/>
    <mergeCell ref="N2:W2"/>
    <mergeCell ref="N3:W3"/>
    <mergeCell ref="G5:I5"/>
    <mergeCell ref="J5:L5"/>
    <mergeCell ref="D32:L33"/>
    <mergeCell ref="A53:C53"/>
    <mergeCell ref="A70:C70"/>
    <mergeCell ref="A7:W15"/>
    <mergeCell ref="A51:I51"/>
    <mergeCell ref="A18:W23"/>
    <mergeCell ref="D25:W30"/>
    <mergeCell ref="A35:W39"/>
    <mergeCell ref="D41:W47"/>
    <mergeCell ref="A54:W58"/>
    <mergeCell ref="D60:W60"/>
    <mergeCell ref="D62:W68"/>
    <mergeCell ref="A86:W86"/>
    <mergeCell ref="A87:W95"/>
    <mergeCell ref="D79:W84"/>
    <mergeCell ref="A71:W74"/>
    <mergeCell ref="D76:W77"/>
    <mergeCell ref="X7:Z7"/>
    <mergeCell ref="X34:Z34"/>
    <mergeCell ref="X51:Z51"/>
    <mergeCell ref="X94:Z94"/>
    <mergeCell ref="AG12:AI12"/>
    <mergeCell ref="AG18:AI18"/>
    <mergeCell ref="AG7:AK7"/>
    <mergeCell ref="AG8:AI8"/>
    <mergeCell ref="AJ8:AK8"/>
    <mergeCell ref="AJ20:AK20"/>
    <mergeCell ref="AG21:AK21"/>
    <mergeCell ref="AG22:AI22"/>
    <mergeCell ref="AJ22:AK22"/>
    <mergeCell ref="AG23:AK23"/>
    <mergeCell ref="AG20:AI20"/>
    <mergeCell ref="AJ12:AK12"/>
    <mergeCell ref="AG13:AK13"/>
    <mergeCell ref="AG14:AI14"/>
    <mergeCell ref="AJ14:AK14"/>
    <mergeCell ref="AG17:AK17"/>
    <mergeCell ref="AG16:AI16"/>
    <mergeCell ref="AJ18:AK18"/>
    <mergeCell ref="AG19:AK19"/>
    <mergeCell ref="AG1:AK1"/>
    <mergeCell ref="AG2:AI2"/>
    <mergeCell ref="AG3:AK3"/>
    <mergeCell ref="AG4:AI4"/>
    <mergeCell ref="AJ4:AK4"/>
    <mergeCell ref="AG5:AK5"/>
    <mergeCell ref="AG15:AK15"/>
    <mergeCell ref="AJ16:AK16"/>
    <mergeCell ref="AG9:AK9"/>
    <mergeCell ref="AG10:AI10"/>
    <mergeCell ref="AJ10:AK10"/>
    <mergeCell ref="AG11:AK11"/>
    <mergeCell ref="AG6:AI6"/>
    <mergeCell ref="AJ6:AK6"/>
    <mergeCell ref="AJ28:AK28"/>
    <mergeCell ref="AJ24:AK24"/>
    <mergeCell ref="AG25:AK25"/>
    <mergeCell ref="AG26:AI26"/>
    <mergeCell ref="AJ26:AK26"/>
    <mergeCell ref="AG27:AK27"/>
    <mergeCell ref="AG28:AI28"/>
    <mergeCell ref="AG24:AI24"/>
  </mergeCells>
  <phoneticPr fontId="8" type="noConversion"/>
  <hyperlinks>
    <hyperlink ref="AG28:AI28" location="WildScenicRivers!A1" display="Guide Sheet" xr:uid="{00000000-0004-0000-0200-000004000000}"/>
    <hyperlink ref="AG26:AI26" location="Wetlands!A1" display="Guide Sheet" xr:uid="{00000000-0004-0000-0200-000006000000}"/>
    <hyperlink ref="AG22:AI22" location="RiparianArea!A1" display="Guide Sheet" xr:uid="{00000000-0004-0000-0200-000008000000}"/>
    <hyperlink ref="AG20:AI20" location="PrimeUniqueFarmlands!A1" display="Guide Sheet" xr:uid="{00000000-0004-0000-0200-00000A000000}"/>
    <hyperlink ref="AG16:AI16" location="'MigratoryBirds&amp;Eagles'!A1" display="Guide Sheet" xr:uid="{00000000-0004-0000-0200-00000C000000}"/>
    <hyperlink ref="AG14:AI14" location="InvasiveSpecies!A1" display="Guide Sheet" xr:uid="{00000000-0004-0000-0200-00000E000000}"/>
    <hyperlink ref="AG12:AI12" location="FloodplainManagement!A1" display="Guide Sheet" xr:uid="{00000000-0004-0000-0200-000010000000}"/>
    <hyperlink ref="AG10:AI10" location="EssentialFishHabitat!A1" display="Guide Sheet" xr:uid="{00000000-0004-0000-0200-000012000000}"/>
    <hyperlink ref="AG4:AI4" location="CleanWater!A1" display="Guide Sheet" xr:uid="{00000000-0004-0000-0200-00001E000000}"/>
    <hyperlink ref="AG2:AI2" location="CleanAir!A1" display="Guide Sheet" xr:uid="{00000000-0004-0000-0200-000021000000}"/>
    <hyperlink ref="AG18:AI18" location="NaturalAreas!A1" display="Guide Sheet" xr:uid="{00000000-0004-0000-0200-000022000000}"/>
    <hyperlink ref="AG24:AI24" location="ScenicBeauty!A1" display="Guide Sheet" xr:uid="{00000000-0004-0000-0200-000024000000}"/>
    <hyperlink ref="AG33:AH33" location="Instructions!A30" display="Form Instructions &quot;A - D&quot;" xr:uid="{00000000-0004-0000-0200-000027000000}"/>
    <hyperlink ref="AG31:AI31" location="'CPA-52'!A3" display="Return to NRCS-CPA-52" xr:uid="{00000000-0004-0000-0200-000028000000}"/>
    <hyperlink ref="AG6:AI6" location="'CulturalResources (NE)'!Print_Area" display="Guide Sheet" xr:uid="{39874F05-06E0-4207-AA04-2A1D978AE0D6}"/>
    <hyperlink ref="AJ6:AK6" location="'CulturalResources FS'!A1" display="Fact Sheet" xr:uid="{F612A8AC-4A1D-4EA7-8CAA-A21CA77AA16F}"/>
    <hyperlink ref="AJ8:AK8" location="'EandTSpecies FS'!A1" display="Fact Sheet" xr:uid="{E51FFF57-E625-42C7-921B-E6B7E692230A}"/>
    <hyperlink ref="AG8:AI8" location="EandTSpecies!Print_Area" display="Guide Sheet" xr:uid="{4D728A66-51E6-474B-936A-6E26CA30116C}"/>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137160</xdr:colOff>
                    <xdr:row>24</xdr:row>
                    <xdr:rowOff>22860</xdr:rowOff>
                  </from>
                  <to>
                    <xdr:col>1</xdr:col>
                    <xdr:colOff>251460</xdr:colOff>
                    <xdr:row>25</xdr:row>
                    <xdr:rowOff>68580</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137160</xdr:colOff>
                    <xdr:row>40</xdr:row>
                    <xdr:rowOff>22860</xdr:rowOff>
                  </from>
                  <to>
                    <xdr:col>1</xdr:col>
                    <xdr:colOff>251460</xdr:colOff>
                    <xdr:row>41</xdr:row>
                    <xdr:rowOff>68580</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137160</xdr:colOff>
                    <xdr:row>58</xdr:row>
                    <xdr:rowOff>106680</xdr:rowOff>
                  </from>
                  <to>
                    <xdr:col>1</xdr:col>
                    <xdr:colOff>251460</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137160</xdr:colOff>
                    <xdr:row>75</xdr:row>
                    <xdr:rowOff>22860</xdr:rowOff>
                  </from>
                  <to>
                    <xdr:col>1</xdr:col>
                    <xdr:colOff>251460</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137160</xdr:colOff>
                    <xdr:row>30</xdr:row>
                    <xdr:rowOff>38100</xdr:rowOff>
                  </from>
                  <to>
                    <xdr:col>2</xdr:col>
                    <xdr:colOff>38100</xdr:colOff>
                    <xdr:row>32</xdr:row>
                    <xdr:rowOff>22860</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99060</xdr:colOff>
                    <xdr:row>47</xdr:row>
                    <xdr:rowOff>60960</xdr:rowOff>
                  </from>
                  <to>
                    <xdr:col>2</xdr:col>
                    <xdr:colOff>0</xdr:colOff>
                    <xdr:row>49</xdr:row>
                    <xdr:rowOff>22860</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137160</xdr:colOff>
                    <xdr:row>61</xdr:row>
                    <xdr:rowOff>22860</xdr:rowOff>
                  </from>
                  <to>
                    <xdr:col>2</xdr:col>
                    <xdr:colOff>30480</xdr:colOff>
                    <xdr:row>62</xdr:row>
                    <xdr:rowOff>68580</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137160</xdr:colOff>
                    <xdr:row>78</xdr:row>
                    <xdr:rowOff>22860</xdr:rowOff>
                  </from>
                  <to>
                    <xdr:col>2</xdr:col>
                    <xdr:colOff>30480</xdr:colOff>
                    <xdr:row>79</xdr:row>
                    <xdr:rowOff>68580</xdr:rowOff>
                  </to>
                </anchor>
              </controlPr>
            </control>
          </mc:Choice>
        </mc:AlternateContent>
        <mc:AlternateContent xmlns:mc="http://schemas.openxmlformats.org/markup-compatibility/2006">
          <mc:Choice Requires="x14">
            <control shapeId="67705" r:id="rId15" name="Button 121">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67706" r:id="rId16" name="Button 122">
              <controlPr defaultSize="0" print="0" autoFill="0" autoPict="0" macro="[0]!OpenCPA52">
                <anchor>
                  <from>
                    <xdr:col>23</xdr:col>
                    <xdr:colOff>68580</xdr:colOff>
                    <xdr:row>49</xdr:row>
                    <xdr:rowOff>45720</xdr:rowOff>
                  </from>
                  <to>
                    <xdr:col>24</xdr:col>
                    <xdr:colOff>457200</xdr:colOff>
                    <xdr:row>51</xdr:row>
                    <xdr:rowOff>22860</xdr:rowOff>
                  </to>
                </anchor>
              </controlPr>
            </control>
          </mc:Choice>
        </mc:AlternateContent>
        <mc:AlternateContent xmlns:mc="http://schemas.openxmlformats.org/markup-compatibility/2006">
          <mc:Choice Requires="x14">
            <control shapeId="67707" r:id="rId17" name="Button 123">
              <controlPr defaultSize="0" print="0" autoFill="0" autoPict="0" macro="[0]!OpenCPA52">
                <anchor>
                  <from>
                    <xdr:col>23</xdr:col>
                    <xdr:colOff>68580</xdr:colOff>
                    <xdr:row>91</xdr:row>
                    <xdr:rowOff>45720</xdr:rowOff>
                  </from>
                  <to>
                    <xdr:col>24</xdr:col>
                    <xdr:colOff>457200</xdr:colOff>
                    <xdr:row>92</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A3E69-4968-43D9-A75F-7569E0AE500D}">
  <sheetPr codeName="Sheet7">
    <tabColor theme="0" tint="-0.14999847407452621"/>
  </sheetPr>
  <dimension ref="A1:AF70"/>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32">
      <c r="A1" s="345"/>
      <c r="B1" s="251"/>
      <c r="C1" s="251"/>
      <c r="D1" s="251"/>
      <c r="E1" s="251"/>
      <c r="F1" s="251"/>
      <c r="G1" s="251"/>
      <c r="H1" s="251"/>
      <c r="I1" s="251"/>
      <c r="J1" s="251"/>
      <c r="K1" s="251"/>
      <c r="L1" s="251"/>
      <c r="M1" s="251"/>
      <c r="N1" s="251"/>
      <c r="O1" s="251"/>
      <c r="P1" s="251"/>
      <c r="Q1" s="251"/>
      <c r="R1" s="251"/>
      <c r="S1" s="251"/>
      <c r="T1" s="252"/>
      <c r="AB1" s="1376" t="s">
        <v>223</v>
      </c>
      <c r="AC1" s="1377"/>
      <c r="AD1" s="1377"/>
      <c r="AE1" s="1377"/>
      <c r="AF1" s="1378"/>
    </row>
    <row r="2" spans="1:32" ht="16.5" customHeight="1">
      <c r="A2" s="346"/>
      <c r="E2" s="209" t="s">
        <v>740</v>
      </c>
      <c r="G2" s="347"/>
      <c r="H2" s="347"/>
      <c r="I2" s="347"/>
      <c r="T2" s="348"/>
      <c r="AB2" s="1379" t="s">
        <v>222</v>
      </c>
      <c r="AC2" s="651"/>
      <c r="AD2" s="651"/>
      <c r="AE2" s="314" t="s">
        <v>625</v>
      </c>
      <c r="AF2" s="315" t="s">
        <v>626</v>
      </c>
    </row>
    <row r="3" spans="1:32" ht="20.25" customHeight="1">
      <c r="A3" s="346"/>
      <c r="E3" s="347" t="s">
        <v>741</v>
      </c>
      <c r="G3" s="347"/>
      <c r="H3" s="347"/>
      <c r="I3" s="347"/>
      <c r="T3" s="348"/>
      <c r="U3" s="1361"/>
      <c r="V3" s="1361"/>
      <c r="W3" s="1361"/>
      <c r="AB3" s="1396" t="s">
        <v>162</v>
      </c>
      <c r="AC3" s="1397"/>
      <c r="AD3" s="1397"/>
      <c r="AE3" s="1397"/>
      <c r="AF3" s="1398"/>
    </row>
    <row r="4" spans="1:32" ht="10.5" customHeight="1">
      <c r="A4" s="346"/>
      <c r="T4" s="348"/>
      <c r="AB4" s="1390" t="s">
        <v>222</v>
      </c>
      <c r="AC4" s="1380"/>
      <c r="AD4" s="1380"/>
      <c r="AE4" s="1380" t="s">
        <v>627</v>
      </c>
      <c r="AF4" s="1381"/>
    </row>
    <row r="5" spans="1:32" ht="27.75" customHeight="1">
      <c r="A5" s="346"/>
      <c r="F5" s="1391" t="s">
        <v>778</v>
      </c>
      <c r="G5" s="1391"/>
      <c r="H5" s="1391"/>
      <c r="I5" s="1391"/>
      <c r="J5" s="1391"/>
      <c r="K5" s="1391"/>
      <c r="L5" s="1391"/>
      <c r="M5" s="1391"/>
      <c r="N5" s="1391"/>
      <c r="O5" s="1391"/>
      <c r="P5" s="1391"/>
      <c r="Q5" s="1391"/>
      <c r="R5" s="1391"/>
      <c r="S5" s="1391"/>
      <c r="T5" s="1392"/>
      <c r="AB5" s="1387" t="s">
        <v>139</v>
      </c>
      <c r="AC5" s="1388"/>
      <c r="AD5" s="1388"/>
      <c r="AE5" s="1388"/>
      <c r="AF5" s="1389"/>
    </row>
    <row r="6" spans="1:32" ht="12.75" customHeight="1">
      <c r="A6" s="346"/>
      <c r="T6" s="348"/>
      <c r="U6" s="1361"/>
      <c r="V6" s="1361"/>
      <c r="W6" s="1361"/>
      <c r="AB6" s="1394" t="s">
        <v>222</v>
      </c>
      <c r="AC6" s="1395"/>
      <c r="AD6" s="1395"/>
      <c r="AE6" s="1380" t="s">
        <v>627</v>
      </c>
      <c r="AF6" s="1381"/>
    </row>
    <row r="7" spans="1:32" ht="14.25" customHeight="1">
      <c r="A7" s="346"/>
      <c r="B7" s="349" t="s">
        <v>779</v>
      </c>
      <c r="T7" s="348"/>
      <c r="AB7" s="1387" t="s">
        <v>8</v>
      </c>
      <c r="AC7" s="1388"/>
      <c r="AD7" s="1388"/>
      <c r="AE7" s="1388"/>
      <c r="AF7" s="1389"/>
    </row>
    <row r="8" spans="1:32" ht="12.75" customHeight="1">
      <c r="A8" s="346"/>
      <c r="B8" s="1393" t="s">
        <v>780</v>
      </c>
      <c r="C8" s="1393"/>
      <c r="D8" s="1393"/>
      <c r="E8" s="1393"/>
      <c r="F8" s="1393"/>
      <c r="G8" s="1393"/>
      <c r="H8" s="1393"/>
      <c r="I8" s="1393"/>
      <c r="J8" s="1393"/>
      <c r="K8" s="1393"/>
      <c r="L8" s="1393"/>
      <c r="M8" s="1393"/>
      <c r="N8" s="1393"/>
      <c r="O8" s="1393"/>
      <c r="P8" s="1393"/>
      <c r="Q8" s="1393"/>
      <c r="R8" s="1393"/>
      <c r="S8" s="1393"/>
      <c r="T8" s="350"/>
      <c r="AB8" s="1394" t="s">
        <v>222</v>
      </c>
      <c r="AC8" s="1395"/>
      <c r="AD8" s="1395"/>
      <c r="AE8" s="1380" t="s">
        <v>627</v>
      </c>
      <c r="AF8" s="1381"/>
    </row>
    <row r="9" spans="1:32" ht="16.5" customHeight="1">
      <c r="A9" s="346"/>
      <c r="B9" s="1393"/>
      <c r="C9" s="1393"/>
      <c r="D9" s="1393"/>
      <c r="E9" s="1393"/>
      <c r="F9" s="1393"/>
      <c r="G9" s="1393"/>
      <c r="H9" s="1393"/>
      <c r="I9" s="1393"/>
      <c r="J9" s="1393"/>
      <c r="K9" s="1393"/>
      <c r="L9" s="1393"/>
      <c r="M9" s="1393"/>
      <c r="N9" s="1393"/>
      <c r="O9" s="1393"/>
      <c r="P9" s="1393"/>
      <c r="Q9" s="1393"/>
      <c r="R9" s="1393"/>
      <c r="S9" s="1393"/>
      <c r="T9" s="350"/>
      <c r="AB9" s="1376" t="s">
        <v>6</v>
      </c>
      <c r="AC9" s="1377"/>
      <c r="AD9" s="1377"/>
      <c r="AE9" s="1377"/>
      <c r="AF9" s="1378"/>
    </row>
    <row r="10" spans="1:32" ht="11.25" customHeight="1">
      <c r="A10" s="346"/>
      <c r="B10" s="351"/>
      <c r="C10" s="351"/>
      <c r="D10" s="351"/>
      <c r="E10" s="351"/>
      <c r="F10" s="351"/>
      <c r="G10" s="351"/>
      <c r="H10" s="351"/>
      <c r="I10" s="351"/>
      <c r="J10" s="351"/>
      <c r="K10" s="351"/>
      <c r="L10" s="351"/>
      <c r="M10" s="351"/>
      <c r="N10" s="351"/>
      <c r="O10" s="351"/>
      <c r="P10" s="351"/>
      <c r="Q10" s="351"/>
      <c r="R10" s="351"/>
      <c r="S10" s="351"/>
      <c r="T10" s="352"/>
      <c r="U10" s="260"/>
      <c r="V10" s="260"/>
      <c r="W10" s="260"/>
      <c r="AB10" s="1379" t="s">
        <v>222</v>
      </c>
      <c r="AC10" s="651"/>
      <c r="AD10" s="651"/>
      <c r="AE10" s="1380" t="s">
        <v>627</v>
      </c>
      <c r="AF10" s="1381"/>
    </row>
    <row r="11" spans="1:32" ht="14.25" customHeight="1">
      <c r="A11" s="346"/>
      <c r="B11" s="349" t="s">
        <v>744</v>
      </c>
      <c r="T11" s="348"/>
      <c r="AB11" s="1376" t="s">
        <v>630</v>
      </c>
      <c r="AC11" s="1377"/>
      <c r="AD11" s="1377"/>
      <c r="AE11" s="1377"/>
      <c r="AF11" s="1378"/>
    </row>
    <row r="12" spans="1:32" ht="12.75" customHeight="1">
      <c r="A12" s="346"/>
      <c r="B12" s="1364" t="s">
        <v>781</v>
      </c>
      <c r="C12" s="1364"/>
      <c r="D12" s="1364"/>
      <c r="E12" s="1364"/>
      <c r="F12" s="1364"/>
      <c r="G12" s="1364"/>
      <c r="H12" s="1364"/>
      <c r="I12" s="1364"/>
      <c r="J12" s="1364"/>
      <c r="K12" s="1364"/>
      <c r="L12" s="1364"/>
      <c r="M12" s="1364"/>
      <c r="N12" s="1364"/>
      <c r="O12" s="1364"/>
      <c r="P12" s="1364"/>
      <c r="Q12" s="1364"/>
      <c r="R12" s="1364"/>
      <c r="S12" s="1364"/>
      <c r="T12" s="354"/>
      <c r="AB12" s="1379" t="s">
        <v>222</v>
      </c>
      <c r="AC12" s="651"/>
      <c r="AD12" s="651"/>
      <c r="AE12" s="1380" t="s">
        <v>627</v>
      </c>
      <c r="AF12" s="1381"/>
    </row>
    <row r="13" spans="1:32" ht="12.75" customHeight="1">
      <c r="A13" s="346"/>
      <c r="B13" s="1364"/>
      <c r="C13" s="1364"/>
      <c r="D13" s="1364"/>
      <c r="E13" s="1364"/>
      <c r="F13" s="1364"/>
      <c r="G13" s="1364"/>
      <c r="H13" s="1364"/>
      <c r="I13" s="1364"/>
      <c r="J13" s="1364"/>
      <c r="K13" s="1364"/>
      <c r="L13" s="1364"/>
      <c r="M13" s="1364"/>
      <c r="N13" s="1364"/>
      <c r="O13" s="1364"/>
      <c r="P13" s="1364"/>
      <c r="Q13" s="1364"/>
      <c r="R13" s="1364"/>
      <c r="S13" s="1364"/>
      <c r="T13" s="354"/>
      <c r="AB13" s="1376" t="s">
        <v>631</v>
      </c>
      <c r="AC13" s="1377"/>
      <c r="AD13" s="1377"/>
      <c r="AE13" s="1377"/>
      <c r="AF13" s="1378"/>
    </row>
    <row r="14" spans="1:32" ht="12.75" customHeight="1">
      <c r="A14" s="346"/>
      <c r="B14" s="1364"/>
      <c r="C14" s="1364"/>
      <c r="D14" s="1364"/>
      <c r="E14" s="1364"/>
      <c r="F14" s="1364"/>
      <c r="G14" s="1364"/>
      <c r="H14" s="1364"/>
      <c r="I14" s="1364"/>
      <c r="J14" s="1364"/>
      <c r="K14" s="1364"/>
      <c r="L14" s="1364"/>
      <c r="M14" s="1364"/>
      <c r="N14" s="1364"/>
      <c r="O14" s="1364"/>
      <c r="P14" s="1364"/>
      <c r="Q14" s="1364"/>
      <c r="R14" s="1364"/>
      <c r="S14" s="1364"/>
      <c r="T14" s="354"/>
      <c r="AB14" s="1379" t="s">
        <v>222</v>
      </c>
      <c r="AC14" s="651"/>
      <c r="AD14" s="651"/>
      <c r="AE14" s="1380" t="s">
        <v>627</v>
      </c>
      <c r="AF14" s="1381"/>
    </row>
    <row r="15" spans="1:32" ht="18" customHeight="1">
      <c r="A15" s="346"/>
      <c r="B15" s="1364"/>
      <c r="C15" s="1364"/>
      <c r="D15" s="1364"/>
      <c r="E15" s="1364"/>
      <c r="F15" s="1364"/>
      <c r="G15" s="1364"/>
      <c r="H15" s="1364"/>
      <c r="I15" s="1364"/>
      <c r="J15" s="1364"/>
      <c r="K15" s="1364"/>
      <c r="L15" s="1364"/>
      <c r="M15" s="1364"/>
      <c r="N15" s="1364"/>
      <c r="O15" s="1364"/>
      <c r="P15" s="1364"/>
      <c r="Q15" s="1364"/>
      <c r="R15" s="1364"/>
      <c r="S15" s="1364"/>
      <c r="T15" s="354"/>
      <c r="AB15" s="1387" t="s">
        <v>140</v>
      </c>
      <c r="AC15" s="1388"/>
      <c r="AD15" s="1388"/>
      <c r="AE15" s="1388"/>
      <c r="AF15" s="1389"/>
    </row>
    <row r="16" spans="1:32" ht="12" customHeight="1">
      <c r="A16" s="346"/>
      <c r="B16" s="355"/>
      <c r="T16" s="348"/>
      <c r="AB16" s="1390" t="s">
        <v>222</v>
      </c>
      <c r="AC16" s="1380"/>
      <c r="AD16" s="1380"/>
      <c r="AE16" s="1380" t="s">
        <v>627</v>
      </c>
      <c r="AF16" s="1381"/>
    </row>
    <row r="17" spans="1:32" ht="14.25" customHeight="1">
      <c r="A17" s="346"/>
      <c r="B17" s="349" t="s">
        <v>746</v>
      </c>
      <c r="T17" s="348"/>
      <c r="AB17" s="1376" t="s">
        <v>633</v>
      </c>
      <c r="AC17" s="1377"/>
      <c r="AD17" s="1377"/>
      <c r="AE17" s="1377"/>
      <c r="AF17" s="1378"/>
    </row>
    <row r="18" spans="1:32" ht="12.75" customHeight="1">
      <c r="A18" s="346"/>
      <c r="B18" s="1364" t="s">
        <v>782</v>
      </c>
      <c r="C18" s="1364"/>
      <c r="D18" s="1364"/>
      <c r="E18" s="1364"/>
      <c r="F18" s="1364"/>
      <c r="G18" s="1364"/>
      <c r="H18" s="1364"/>
      <c r="I18" s="1364"/>
      <c r="J18" s="1364"/>
      <c r="K18" s="1364"/>
      <c r="L18" s="1364"/>
      <c r="M18" s="1364"/>
      <c r="N18" s="1364"/>
      <c r="O18" s="1364"/>
      <c r="P18" s="1364"/>
      <c r="Q18" s="1364"/>
      <c r="R18" s="1364"/>
      <c r="S18" s="1364"/>
      <c r="T18" s="354"/>
      <c r="AB18" s="1379" t="s">
        <v>222</v>
      </c>
      <c r="AC18" s="651"/>
      <c r="AD18" s="651"/>
      <c r="AE18" s="1380" t="s">
        <v>627</v>
      </c>
      <c r="AF18" s="1381"/>
    </row>
    <row r="19" spans="1:32" ht="12.75" customHeight="1">
      <c r="A19" s="346"/>
      <c r="B19" s="1364"/>
      <c r="C19" s="1364"/>
      <c r="D19" s="1364"/>
      <c r="E19" s="1364"/>
      <c r="F19" s="1364"/>
      <c r="G19" s="1364"/>
      <c r="H19" s="1364"/>
      <c r="I19" s="1364"/>
      <c r="J19" s="1364"/>
      <c r="K19" s="1364"/>
      <c r="L19" s="1364"/>
      <c r="M19" s="1364"/>
      <c r="N19" s="1364"/>
      <c r="O19" s="1364"/>
      <c r="P19" s="1364"/>
      <c r="Q19" s="1364"/>
      <c r="R19" s="1364"/>
      <c r="S19" s="1364"/>
      <c r="T19" s="354"/>
      <c r="AB19" s="1376" t="s">
        <v>635</v>
      </c>
      <c r="AC19" s="1377"/>
      <c r="AD19" s="1377"/>
      <c r="AE19" s="1377"/>
      <c r="AF19" s="1378"/>
    </row>
    <row r="20" spans="1:32" ht="12.75" customHeight="1">
      <c r="A20" s="346"/>
      <c r="B20" s="1364"/>
      <c r="C20" s="1364"/>
      <c r="D20" s="1364"/>
      <c r="E20" s="1364"/>
      <c r="F20" s="1364"/>
      <c r="G20" s="1364"/>
      <c r="H20" s="1364"/>
      <c r="I20" s="1364"/>
      <c r="J20" s="1364"/>
      <c r="K20" s="1364"/>
      <c r="L20" s="1364"/>
      <c r="M20" s="1364"/>
      <c r="N20" s="1364"/>
      <c r="O20" s="1364"/>
      <c r="P20" s="1364"/>
      <c r="Q20" s="1364"/>
      <c r="R20" s="1364"/>
      <c r="S20" s="1364"/>
      <c r="T20" s="354"/>
      <c r="AB20" s="1379" t="s">
        <v>222</v>
      </c>
      <c r="AC20" s="651"/>
      <c r="AD20" s="651"/>
      <c r="AE20" s="1380" t="s">
        <v>627</v>
      </c>
      <c r="AF20" s="1381"/>
    </row>
    <row r="21" spans="1:32" ht="12.75" customHeight="1">
      <c r="A21" s="346"/>
      <c r="B21" s="1364"/>
      <c r="C21" s="1364"/>
      <c r="D21" s="1364"/>
      <c r="E21" s="1364"/>
      <c r="F21" s="1364"/>
      <c r="G21" s="1364"/>
      <c r="H21" s="1364"/>
      <c r="I21" s="1364"/>
      <c r="J21" s="1364"/>
      <c r="K21" s="1364"/>
      <c r="L21" s="1364"/>
      <c r="M21" s="1364"/>
      <c r="N21" s="1364"/>
      <c r="O21" s="1364"/>
      <c r="P21" s="1364"/>
      <c r="Q21" s="1364"/>
      <c r="R21" s="1364"/>
      <c r="S21" s="1364"/>
      <c r="T21" s="354"/>
      <c r="AB21" s="279"/>
      <c r="AC21" s="171"/>
      <c r="AD21" s="171"/>
      <c r="AE21" s="1384"/>
      <c r="AF21" s="1385"/>
    </row>
    <row r="22" spans="1:32" ht="12.75" customHeight="1">
      <c r="A22" s="346"/>
      <c r="B22" s="1364"/>
      <c r="C22" s="1364"/>
      <c r="D22" s="1364"/>
      <c r="E22" s="1364"/>
      <c r="F22" s="1364"/>
      <c r="G22" s="1364"/>
      <c r="H22" s="1364"/>
      <c r="I22" s="1364"/>
      <c r="J22" s="1364"/>
      <c r="K22" s="1364"/>
      <c r="L22" s="1364"/>
      <c r="M22" s="1364"/>
      <c r="N22" s="1364"/>
      <c r="O22" s="1364"/>
      <c r="P22" s="1364"/>
      <c r="Q22" s="1364"/>
      <c r="R22" s="1364"/>
      <c r="S22" s="1364"/>
      <c r="T22" s="354"/>
      <c r="AB22" s="1376" t="s">
        <v>636</v>
      </c>
      <c r="AC22" s="1377"/>
      <c r="AD22" s="1377"/>
      <c r="AE22" s="1377"/>
      <c r="AF22" s="1378"/>
    </row>
    <row r="23" spans="1:32"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AB23" s="1379" t="s">
        <v>222</v>
      </c>
      <c r="AC23" s="651"/>
      <c r="AD23" s="651"/>
      <c r="AE23" s="1380" t="s">
        <v>627</v>
      </c>
      <c r="AF23" s="1381"/>
    </row>
    <row r="24" spans="1:32" ht="12.75" customHeight="1">
      <c r="A24" s="346"/>
      <c r="B24" s="1364"/>
      <c r="C24" s="1364"/>
      <c r="D24" s="1364"/>
      <c r="E24" s="1364"/>
      <c r="F24" s="1364"/>
      <c r="G24" s="1364"/>
      <c r="H24" s="1364"/>
      <c r="I24" s="1364"/>
      <c r="J24" s="1364"/>
      <c r="K24" s="1364"/>
      <c r="L24" s="1364"/>
      <c r="M24" s="1364"/>
      <c r="N24" s="1364"/>
      <c r="O24" s="1364"/>
      <c r="P24" s="1364"/>
      <c r="Q24" s="1364"/>
      <c r="R24" s="1364"/>
      <c r="S24" s="1364"/>
      <c r="T24" s="354"/>
      <c r="AB24" s="1376" t="s">
        <v>639</v>
      </c>
      <c r="AC24" s="1377"/>
      <c r="AD24" s="1377"/>
      <c r="AE24" s="1377"/>
      <c r="AF24" s="1378"/>
    </row>
    <row r="25" spans="1:32" ht="18" customHeight="1">
      <c r="A25" s="346"/>
      <c r="B25" s="1364"/>
      <c r="C25" s="1364"/>
      <c r="D25" s="1364"/>
      <c r="E25" s="1364"/>
      <c r="F25" s="1364"/>
      <c r="G25" s="1364"/>
      <c r="H25" s="1364"/>
      <c r="I25" s="1364"/>
      <c r="J25" s="1364"/>
      <c r="K25" s="1364"/>
      <c r="L25" s="1364"/>
      <c r="M25" s="1364"/>
      <c r="N25" s="1364"/>
      <c r="O25" s="1364"/>
      <c r="P25" s="1364"/>
      <c r="Q25" s="1364"/>
      <c r="R25" s="1364"/>
      <c r="S25" s="1364"/>
      <c r="T25" s="354"/>
      <c r="AB25" s="1379" t="s">
        <v>222</v>
      </c>
      <c r="AC25" s="651"/>
      <c r="AD25" s="651"/>
      <c r="AE25" s="1380" t="s">
        <v>627</v>
      </c>
      <c r="AF25" s="1381"/>
    </row>
    <row r="26" spans="1:32" ht="9" customHeight="1">
      <c r="A26" s="346"/>
      <c r="B26" s="349"/>
      <c r="T26" s="348"/>
      <c r="AB26" s="1376" t="s">
        <v>7</v>
      </c>
      <c r="AC26" s="1377"/>
      <c r="AD26" s="1377"/>
      <c r="AE26" s="1377"/>
      <c r="AF26" s="1378"/>
    </row>
    <row r="27" spans="1:32" ht="13.8">
      <c r="A27" s="346"/>
      <c r="B27" s="349" t="s">
        <v>749</v>
      </c>
      <c r="T27" s="348"/>
      <c r="AB27" s="1379" t="s">
        <v>222</v>
      </c>
      <c r="AC27" s="651"/>
      <c r="AD27" s="651"/>
      <c r="AE27" s="1380" t="s">
        <v>627</v>
      </c>
      <c r="AF27" s="1381"/>
    </row>
    <row r="28" spans="1:32" ht="12.75" customHeight="1">
      <c r="A28" s="346"/>
      <c r="B28" s="1364" t="s">
        <v>783</v>
      </c>
      <c r="C28" s="1364"/>
      <c r="D28" s="1364"/>
      <c r="E28" s="1364"/>
      <c r="F28" s="1364"/>
      <c r="G28" s="1364"/>
      <c r="H28" s="1364"/>
      <c r="I28" s="1364"/>
      <c r="J28" s="1364"/>
      <c r="K28" s="1364"/>
      <c r="L28" s="1364"/>
      <c r="M28" s="1364"/>
      <c r="N28" s="1364"/>
      <c r="O28" s="1364"/>
      <c r="P28" s="1364"/>
      <c r="Q28" s="1364"/>
      <c r="R28" s="1364"/>
      <c r="S28" s="1364"/>
      <c r="T28" s="354"/>
      <c r="AB28" s="1376" t="s">
        <v>47</v>
      </c>
      <c r="AC28" s="1377"/>
      <c r="AD28" s="1377"/>
      <c r="AE28" s="1377"/>
      <c r="AF28" s="1378"/>
    </row>
    <row r="29" spans="1:32">
      <c r="A29" s="346"/>
      <c r="B29" s="1364"/>
      <c r="C29" s="1364"/>
      <c r="D29" s="1364"/>
      <c r="E29" s="1364"/>
      <c r="F29" s="1364"/>
      <c r="G29" s="1364"/>
      <c r="H29" s="1364"/>
      <c r="I29" s="1364"/>
      <c r="J29" s="1364"/>
      <c r="K29" s="1364"/>
      <c r="L29" s="1364"/>
      <c r="M29" s="1364"/>
      <c r="N29" s="1364"/>
      <c r="O29" s="1364"/>
      <c r="P29" s="1364"/>
      <c r="Q29" s="1364"/>
      <c r="R29" s="1364"/>
      <c r="S29" s="1364"/>
      <c r="T29" s="354"/>
      <c r="AB29" s="1382" t="s">
        <v>222</v>
      </c>
      <c r="AC29" s="1383"/>
      <c r="AD29" s="1383"/>
      <c r="AE29" s="1384" t="s">
        <v>627</v>
      </c>
      <c r="AF29" s="1385"/>
    </row>
    <row r="30" spans="1:32" ht="12.75" customHeight="1">
      <c r="A30" s="346"/>
      <c r="B30" s="1364"/>
      <c r="C30" s="1364"/>
      <c r="D30" s="1364"/>
      <c r="E30" s="1364"/>
      <c r="F30" s="1364"/>
      <c r="G30" s="1364"/>
      <c r="H30" s="1364"/>
      <c r="I30" s="1364"/>
      <c r="J30" s="1364"/>
      <c r="K30" s="1364"/>
      <c r="L30" s="1364"/>
      <c r="M30" s="1364"/>
      <c r="N30" s="1364"/>
      <c r="O30" s="1364"/>
      <c r="P30" s="1364"/>
      <c r="Q30" s="1364"/>
      <c r="R30" s="1364"/>
      <c r="S30" s="1364"/>
      <c r="T30" s="354"/>
    </row>
    <row r="31" spans="1:32">
      <c r="A31" s="346"/>
      <c r="B31" s="1364"/>
      <c r="C31" s="1364"/>
      <c r="D31" s="1364"/>
      <c r="E31" s="1364"/>
      <c r="F31" s="1364"/>
      <c r="G31" s="1364"/>
      <c r="H31" s="1364"/>
      <c r="I31" s="1364"/>
      <c r="J31" s="1364"/>
      <c r="K31" s="1364"/>
      <c r="L31" s="1364"/>
      <c r="M31" s="1364"/>
      <c r="N31" s="1364"/>
      <c r="O31" s="1364"/>
      <c r="P31" s="1364"/>
      <c r="Q31" s="1364"/>
      <c r="R31" s="1364"/>
      <c r="S31" s="1364"/>
      <c r="T31" s="354"/>
      <c r="AB31" s="266"/>
      <c r="AC31" s="266"/>
      <c r="AD31" s="266"/>
    </row>
    <row r="32" spans="1:32" ht="12.75" customHeight="1">
      <c r="A32" s="346"/>
      <c r="B32" s="1364"/>
      <c r="C32" s="1364"/>
      <c r="D32" s="1364"/>
      <c r="E32" s="1364"/>
      <c r="F32" s="1364"/>
      <c r="G32" s="1364"/>
      <c r="H32" s="1364"/>
      <c r="I32" s="1364"/>
      <c r="J32" s="1364"/>
      <c r="K32" s="1364"/>
      <c r="L32" s="1364"/>
      <c r="M32" s="1364"/>
      <c r="N32" s="1364"/>
      <c r="O32" s="1364"/>
      <c r="P32" s="1364"/>
      <c r="Q32" s="1364"/>
      <c r="R32" s="1364"/>
      <c r="S32" s="1364"/>
      <c r="T32" s="354"/>
      <c r="U32" s="1512"/>
      <c r="V32" s="1513"/>
      <c r="W32" s="1513"/>
      <c r="X32" s="1513"/>
      <c r="Y32" s="1513"/>
      <c r="Z32" s="1513"/>
      <c r="AB32" s="166" t="s">
        <v>278</v>
      </c>
      <c r="AC32" s="166"/>
      <c r="AD32" s="166"/>
    </row>
    <row r="33" spans="1:32">
      <c r="A33" s="346"/>
      <c r="B33" s="1364"/>
      <c r="C33" s="1364"/>
      <c r="D33" s="1364"/>
      <c r="E33" s="1364"/>
      <c r="F33" s="1364"/>
      <c r="G33" s="1364"/>
      <c r="H33" s="1364"/>
      <c r="I33" s="1364"/>
      <c r="J33" s="1364"/>
      <c r="K33" s="1364"/>
      <c r="L33" s="1364"/>
      <c r="M33" s="1364"/>
      <c r="N33" s="1364"/>
      <c r="O33" s="1364"/>
      <c r="P33" s="1364"/>
      <c r="Q33" s="1364"/>
      <c r="R33" s="1364"/>
      <c r="S33" s="1364"/>
      <c r="T33" s="354"/>
      <c r="U33" s="1512"/>
      <c r="V33" s="1513"/>
      <c r="W33" s="1513"/>
      <c r="X33" s="1513"/>
      <c r="Y33" s="1513"/>
      <c r="Z33" s="1513"/>
      <c r="AB33" s="266"/>
      <c r="AC33" s="266"/>
      <c r="AD33" s="266"/>
    </row>
    <row r="34" spans="1:32" ht="12.75" customHeight="1">
      <c r="A34" s="346"/>
      <c r="B34" s="1364"/>
      <c r="C34" s="1364"/>
      <c r="D34" s="1364"/>
      <c r="E34" s="1364"/>
      <c r="F34" s="1364"/>
      <c r="G34" s="1364"/>
      <c r="H34" s="1364"/>
      <c r="I34" s="1364"/>
      <c r="J34" s="1364"/>
      <c r="K34" s="1364"/>
      <c r="L34" s="1364"/>
      <c r="M34" s="1364"/>
      <c r="N34" s="1364"/>
      <c r="O34" s="1364"/>
      <c r="P34" s="1364"/>
      <c r="Q34" s="1364"/>
      <c r="R34" s="1364"/>
      <c r="S34" s="1364"/>
      <c r="T34" s="354"/>
      <c r="AB34" s="165" t="s">
        <v>279</v>
      </c>
      <c r="AC34" s="165"/>
      <c r="AD34" s="165"/>
    </row>
    <row r="35" spans="1:32" ht="19.5" customHeight="1">
      <c r="A35" s="346"/>
      <c r="B35" s="1364"/>
      <c r="C35" s="1364"/>
      <c r="D35" s="1364"/>
      <c r="E35" s="1364"/>
      <c r="F35" s="1364"/>
      <c r="G35" s="1364"/>
      <c r="H35" s="1364"/>
      <c r="I35" s="1364"/>
      <c r="J35" s="1364"/>
      <c r="K35" s="1364"/>
      <c r="L35" s="1364"/>
      <c r="M35" s="1364"/>
      <c r="N35" s="1364"/>
      <c r="O35" s="1364"/>
      <c r="P35" s="1364"/>
      <c r="Q35" s="1364"/>
      <c r="R35" s="1364"/>
      <c r="S35" s="1364"/>
      <c r="T35" s="354"/>
      <c r="AB35" s="165"/>
      <c r="AC35" s="165"/>
      <c r="AD35" s="165"/>
    </row>
    <row r="36" spans="1:32" ht="8.25" customHeight="1">
      <c r="A36" s="346"/>
      <c r="B36" s="1364"/>
      <c r="C36" s="1364"/>
      <c r="D36" s="1364"/>
      <c r="E36" s="1364"/>
      <c r="F36" s="1364"/>
      <c r="G36" s="1364"/>
      <c r="H36" s="1364"/>
      <c r="I36" s="1364"/>
      <c r="J36" s="1364"/>
      <c r="K36" s="1364"/>
      <c r="L36" s="1364"/>
      <c r="M36" s="1364"/>
      <c r="N36" s="1364"/>
      <c r="O36" s="1364"/>
      <c r="P36" s="1364"/>
      <c r="Q36" s="1364"/>
      <c r="R36" s="1364"/>
      <c r="S36" s="1364"/>
      <c r="T36" s="354"/>
      <c r="AB36" s="266"/>
      <c r="AC36" s="266"/>
      <c r="AD36" s="266"/>
    </row>
    <row r="37" spans="1:32">
      <c r="A37" s="346"/>
      <c r="B37" s="1364"/>
      <c r="C37" s="1364"/>
      <c r="D37" s="1364"/>
      <c r="E37" s="1364"/>
      <c r="F37" s="1364"/>
      <c r="G37" s="1364"/>
      <c r="H37" s="1364"/>
      <c r="I37" s="1364"/>
      <c r="J37" s="1364"/>
      <c r="K37" s="1364"/>
      <c r="L37" s="1364"/>
      <c r="M37" s="1364"/>
      <c r="N37" s="1364"/>
      <c r="O37" s="1364"/>
      <c r="P37" s="1364"/>
      <c r="Q37" s="1364"/>
      <c r="R37" s="1364"/>
      <c r="S37" s="1364"/>
      <c r="T37" s="354"/>
      <c r="AB37" s="166" t="s">
        <v>643</v>
      </c>
      <c r="AC37" s="166"/>
      <c r="AD37" s="166"/>
      <c r="AE37" s="48"/>
    </row>
    <row r="38" spans="1:32" ht="13.8">
      <c r="A38" s="346"/>
      <c r="B38" s="1364"/>
      <c r="C38" s="1364"/>
      <c r="D38" s="1364"/>
      <c r="E38" s="1364"/>
      <c r="F38" s="1364"/>
      <c r="G38" s="1364"/>
      <c r="H38" s="1364"/>
      <c r="I38" s="1364"/>
      <c r="J38" s="1364"/>
      <c r="K38" s="1364"/>
      <c r="L38" s="1364"/>
      <c r="M38" s="1364"/>
      <c r="N38" s="1364"/>
      <c r="O38" s="1364"/>
      <c r="P38" s="1364"/>
      <c r="Q38" s="1364"/>
      <c r="R38" s="1364"/>
      <c r="S38" s="1364"/>
      <c r="T38" s="354"/>
      <c r="AB38" s="365"/>
      <c r="AC38" s="365"/>
      <c r="AD38" s="365"/>
      <c r="AE38" s="365"/>
      <c r="AF38" s="365"/>
    </row>
    <row r="39" spans="1:32" ht="23.25" customHeight="1">
      <c r="A39" s="346"/>
      <c r="B39" s="1364"/>
      <c r="C39" s="1364"/>
      <c r="D39" s="1364"/>
      <c r="E39" s="1364"/>
      <c r="F39" s="1364"/>
      <c r="G39" s="1364"/>
      <c r="H39" s="1364"/>
      <c r="I39" s="1364"/>
      <c r="J39" s="1364"/>
      <c r="K39" s="1364"/>
      <c r="L39" s="1364"/>
      <c r="M39" s="1364"/>
      <c r="N39" s="1364"/>
      <c r="O39" s="1364"/>
      <c r="P39" s="1364"/>
      <c r="Q39" s="1364"/>
      <c r="R39" s="1364"/>
      <c r="S39" s="1364"/>
      <c r="T39" s="354"/>
      <c r="AB39" s="365"/>
      <c r="AC39" s="365"/>
      <c r="AD39" s="365"/>
      <c r="AE39" s="365"/>
      <c r="AF39" s="365"/>
    </row>
    <row r="40" spans="1:32" ht="13.8">
      <c r="A40" s="346"/>
      <c r="B40" s="349"/>
      <c r="T40" s="348"/>
      <c r="AB40" s="365"/>
      <c r="AC40" s="365"/>
      <c r="AD40" s="365"/>
      <c r="AE40" s="365"/>
      <c r="AF40" s="365"/>
    </row>
    <row r="41" spans="1:32" ht="20.25" customHeight="1" thickBot="1">
      <c r="A41" s="346"/>
      <c r="B41" s="360" t="s">
        <v>784</v>
      </c>
      <c r="T41" s="348"/>
      <c r="AB41" s="365"/>
      <c r="AC41" s="365"/>
      <c r="AD41" s="365"/>
      <c r="AE41" s="365"/>
      <c r="AF41" s="365"/>
    </row>
    <row r="42" spans="1:32" ht="14.4">
      <c r="A42" s="346"/>
      <c r="B42" s="1461" t="s">
        <v>785</v>
      </c>
      <c r="C42" s="1462"/>
      <c r="D42" s="1462"/>
      <c r="E42" s="1462"/>
      <c r="F42" s="1462"/>
      <c r="G42" s="1462"/>
      <c r="H42" s="1462"/>
      <c r="I42" s="1462"/>
      <c r="J42" s="1462"/>
      <c r="K42" s="1462"/>
      <c r="L42" s="1462"/>
      <c r="M42" s="1462"/>
      <c r="N42" s="1462"/>
      <c r="O42" s="1462"/>
      <c r="P42" s="1462"/>
      <c r="Q42" s="1462"/>
      <c r="R42" s="1462"/>
      <c r="S42" s="1463"/>
      <c r="T42" s="361"/>
      <c r="AB42" s="367"/>
      <c r="AC42" s="367"/>
      <c r="AD42" s="367"/>
      <c r="AE42" s="367"/>
      <c r="AF42" s="367"/>
    </row>
    <row r="43" spans="1:32" ht="14.4">
      <c r="A43" s="346"/>
      <c r="B43" s="1371" t="s">
        <v>753</v>
      </c>
      <c r="C43" s="1372"/>
      <c r="D43" s="1372"/>
      <c r="E43" s="1372"/>
      <c r="F43" s="1372"/>
      <c r="G43" s="1372"/>
      <c r="H43" s="1372"/>
      <c r="I43" s="1372"/>
      <c r="J43" s="1372"/>
      <c r="K43" s="1372" t="s">
        <v>754</v>
      </c>
      <c r="L43" s="1372"/>
      <c r="M43" s="1372"/>
      <c r="N43" s="1372"/>
      <c r="O43" s="1372"/>
      <c r="P43" s="1372"/>
      <c r="Q43" s="1372"/>
      <c r="R43" s="1372"/>
      <c r="S43" s="1374"/>
      <c r="T43" s="362"/>
      <c r="U43" s="1361"/>
      <c r="V43" s="1361"/>
      <c r="W43" s="1361"/>
    </row>
    <row r="44" spans="1:32" s="365" customFormat="1" ht="12" customHeight="1">
      <c r="A44" s="363"/>
      <c r="B44" s="372" t="s">
        <v>786</v>
      </c>
      <c r="C44" s="373"/>
      <c r="D44" s="373"/>
      <c r="E44" s="373"/>
      <c r="F44" s="373"/>
      <c r="G44" s="373"/>
      <c r="H44" s="373"/>
      <c r="I44" s="373"/>
      <c r="J44" s="374"/>
      <c r="K44" s="388" t="s">
        <v>787</v>
      </c>
      <c r="L44" s="373"/>
      <c r="M44" s="373"/>
      <c r="N44" s="373"/>
      <c r="O44" s="373"/>
      <c r="P44" s="373"/>
      <c r="Q44" s="373"/>
      <c r="R44" s="373"/>
      <c r="S44" s="389"/>
      <c r="T44" s="364"/>
      <c r="AB44" s="209"/>
      <c r="AC44" s="209"/>
      <c r="AD44" s="209"/>
      <c r="AE44" s="209"/>
      <c r="AF44" s="209"/>
    </row>
    <row r="45" spans="1:32" s="365" customFormat="1" ht="13.8">
      <c r="A45" s="363"/>
      <c r="B45" s="375" t="s">
        <v>788</v>
      </c>
      <c r="C45" s="367"/>
      <c r="D45" s="367"/>
      <c r="E45" s="367"/>
      <c r="F45" s="367"/>
      <c r="G45" s="367"/>
      <c r="H45" s="367"/>
      <c r="I45" s="367"/>
      <c r="J45" s="376"/>
      <c r="K45" s="377" t="s">
        <v>789</v>
      </c>
      <c r="L45" s="367"/>
      <c r="M45" s="367"/>
      <c r="N45" s="367"/>
      <c r="O45" s="367"/>
      <c r="P45" s="367"/>
      <c r="Q45" s="367"/>
      <c r="R45" s="367"/>
      <c r="S45" s="378"/>
      <c r="T45" s="364"/>
      <c r="AB45" s="209"/>
      <c r="AC45" s="209"/>
      <c r="AD45" s="209"/>
      <c r="AE45" s="209"/>
      <c r="AF45" s="209"/>
    </row>
    <row r="46" spans="1:32" s="365" customFormat="1" ht="13.8">
      <c r="A46" s="363"/>
      <c r="B46" s="375" t="s">
        <v>790</v>
      </c>
      <c r="C46" s="367"/>
      <c r="D46" s="367"/>
      <c r="E46" s="367"/>
      <c r="F46" s="367"/>
      <c r="G46" s="367"/>
      <c r="H46" s="367"/>
      <c r="I46" s="367"/>
      <c r="J46" s="376"/>
      <c r="K46" s="377" t="s">
        <v>791</v>
      </c>
      <c r="L46" s="367"/>
      <c r="M46" s="367"/>
      <c r="N46" s="367"/>
      <c r="O46" s="367"/>
      <c r="P46" s="367"/>
      <c r="Q46" s="367"/>
      <c r="R46" s="367"/>
      <c r="S46" s="378"/>
      <c r="T46" s="364"/>
      <c r="U46" s="1361"/>
      <c r="V46" s="1361"/>
      <c r="W46" s="1361"/>
      <c r="AB46" s="209"/>
      <c r="AC46" s="209"/>
      <c r="AD46" s="209"/>
      <c r="AE46" s="209"/>
      <c r="AF46" s="209"/>
    </row>
    <row r="47" spans="1:32" s="365" customFormat="1" ht="13.8">
      <c r="A47" s="363"/>
      <c r="B47" s="375" t="s">
        <v>792</v>
      </c>
      <c r="C47" s="380"/>
      <c r="D47" s="380"/>
      <c r="E47" s="380"/>
      <c r="F47" s="380"/>
      <c r="G47" s="380"/>
      <c r="H47" s="380"/>
      <c r="I47" s="380"/>
      <c r="J47" s="381"/>
      <c r="K47" s="377" t="s">
        <v>793</v>
      </c>
      <c r="L47" s="380"/>
      <c r="M47" s="380"/>
      <c r="N47" s="380"/>
      <c r="O47" s="380"/>
      <c r="P47" s="380"/>
      <c r="Q47" s="380"/>
      <c r="R47" s="380"/>
      <c r="S47" s="390"/>
      <c r="T47" s="364"/>
      <c r="AB47" s="209"/>
      <c r="AC47" s="209"/>
      <c r="AD47" s="209"/>
      <c r="AE47" s="209"/>
      <c r="AF47" s="209"/>
    </row>
    <row r="48" spans="1:32" s="365" customFormat="1" ht="13.8">
      <c r="A48" s="363"/>
      <c r="B48" s="375" t="s">
        <v>794</v>
      </c>
      <c r="C48" s="380"/>
      <c r="D48" s="380"/>
      <c r="E48" s="380"/>
      <c r="F48" s="380"/>
      <c r="G48" s="380"/>
      <c r="H48" s="380"/>
      <c r="I48" s="380"/>
      <c r="J48" s="381"/>
      <c r="K48" s="377" t="s">
        <v>795</v>
      </c>
      <c r="L48" s="380"/>
      <c r="M48" s="380"/>
      <c r="N48" s="380"/>
      <c r="O48" s="380"/>
      <c r="P48" s="380"/>
      <c r="Q48" s="380"/>
      <c r="R48" s="380"/>
      <c r="S48" s="390"/>
      <c r="T48" s="364"/>
      <c r="AB48" s="209"/>
      <c r="AC48" s="209"/>
      <c r="AD48" s="209"/>
      <c r="AE48" s="209"/>
      <c r="AF48" s="209"/>
    </row>
    <row r="49" spans="1:32" s="367" customFormat="1" ht="20.25" customHeight="1" thickBot="1">
      <c r="A49" s="391"/>
      <c r="B49" s="392" t="s">
        <v>796</v>
      </c>
      <c r="C49" s="393"/>
      <c r="D49" s="393"/>
      <c r="E49" s="393"/>
      <c r="F49" s="393"/>
      <c r="G49" s="393"/>
      <c r="H49" s="393"/>
      <c r="I49" s="393"/>
      <c r="J49" s="394"/>
      <c r="K49" s="395" t="s">
        <v>797</v>
      </c>
      <c r="L49" s="393"/>
      <c r="M49" s="393"/>
      <c r="N49" s="393"/>
      <c r="O49" s="393"/>
      <c r="P49" s="393"/>
      <c r="Q49" s="393"/>
      <c r="R49" s="393"/>
      <c r="S49" s="396"/>
      <c r="T49" s="364"/>
      <c r="AB49" s="209"/>
      <c r="AC49" s="209"/>
      <c r="AD49" s="209"/>
      <c r="AE49" s="209"/>
      <c r="AF49" s="209"/>
    </row>
    <row r="50" spans="1:32" ht="18" customHeight="1">
      <c r="A50" s="356"/>
      <c r="B50" s="358"/>
      <c r="C50" s="358"/>
      <c r="D50" s="358"/>
      <c r="E50" s="358"/>
      <c r="F50" s="358"/>
      <c r="G50" s="358"/>
      <c r="H50" s="358"/>
      <c r="I50" s="358"/>
      <c r="J50" s="358"/>
      <c r="K50" s="358"/>
      <c r="L50" s="358"/>
      <c r="M50" s="358"/>
      <c r="N50" s="358"/>
      <c r="O50" s="358"/>
      <c r="P50" s="358"/>
      <c r="Q50" s="358"/>
      <c r="R50" s="358"/>
      <c r="S50" s="358"/>
      <c r="T50" s="254"/>
    </row>
    <row r="70" spans="21:23">
      <c r="U70" s="1361" t="s">
        <v>192</v>
      </c>
      <c r="V70" s="1361"/>
      <c r="W70" s="1361"/>
    </row>
  </sheetData>
  <mergeCells count="55">
    <mergeCell ref="AB1:AF1"/>
    <mergeCell ref="AB2:AD2"/>
    <mergeCell ref="U3:W3"/>
    <mergeCell ref="AB3:AF3"/>
    <mergeCell ref="AB4:AD4"/>
    <mergeCell ref="AE4:AF4"/>
    <mergeCell ref="AB5:AF5"/>
    <mergeCell ref="AB6:AD6"/>
    <mergeCell ref="AE6:AF6"/>
    <mergeCell ref="B12:S15"/>
    <mergeCell ref="AB7:AF7"/>
    <mergeCell ref="AB8:AD8"/>
    <mergeCell ref="AE8:AF8"/>
    <mergeCell ref="AB9:AF9"/>
    <mergeCell ref="AB10:AD10"/>
    <mergeCell ref="AE10:AF10"/>
    <mergeCell ref="F5:T5"/>
    <mergeCell ref="U6:W6"/>
    <mergeCell ref="B8:S9"/>
    <mergeCell ref="AB11:AF11"/>
    <mergeCell ref="AB12:AD12"/>
    <mergeCell ref="AE12:AF12"/>
    <mergeCell ref="AB17:AF17"/>
    <mergeCell ref="AB18:AD18"/>
    <mergeCell ref="AE18:AF18"/>
    <mergeCell ref="AB19:AF19"/>
    <mergeCell ref="AB20:AD20"/>
    <mergeCell ref="AE20:AF21"/>
    <mergeCell ref="AB13:AF13"/>
    <mergeCell ref="AB14:AD14"/>
    <mergeCell ref="AE14:AF14"/>
    <mergeCell ref="AB15:AF15"/>
    <mergeCell ref="AB16:AD16"/>
    <mergeCell ref="AE16:AF16"/>
    <mergeCell ref="B42:S42"/>
    <mergeCell ref="B43:J43"/>
    <mergeCell ref="K43:S43"/>
    <mergeCell ref="U43:W43"/>
    <mergeCell ref="AB22:AF22"/>
    <mergeCell ref="B28:S39"/>
    <mergeCell ref="AB23:AD23"/>
    <mergeCell ref="AE23:AF23"/>
    <mergeCell ref="AB24:AF24"/>
    <mergeCell ref="AB25:AD25"/>
    <mergeCell ref="AE25:AF25"/>
    <mergeCell ref="AB26:AF26"/>
    <mergeCell ref="U32:Z33"/>
    <mergeCell ref="AB27:AD27"/>
    <mergeCell ref="B18:S25"/>
    <mergeCell ref="U46:W46"/>
    <mergeCell ref="U70:W70"/>
    <mergeCell ref="AE27:AF27"/>
    <mergeCell ref="AB28:AF28"/>
    <mergeCell ref="AB29:AD29"/>
    <mergeCell ref="AE29:AF29"/>
  </mergeCells>
  <hyperlinks>
    <hyperlink ref="U70:W70" location="'CPA-52'!A148" display="Return to NRCS-CPA-52" xr:uid="{24D73DA5-4C23-4AD5-8E04-5CD660DC11E0}"/>
    <hyperlink ref="AB29:AD29" location="WildScenicRivers!A1" display="Guide Sheet" xr:uid="{961E4534-9A85-4BAC-BF24-4D9AA0AF700C}"/>
    <hyperlink ref="AB27:AD27" location="Wetlands!A1" display="Guide Sheet" xr:uid="{B9A699B6-DCA3-4CC8-9FE9-E39CE02E1606}"/>
    <hyperlink ref="AB23:AD23" location="RiparianArea!A1" display="Guide Sheet" xr:uid="{A496CC66-A92A-4A88-9B37-BA298DF2A82B}"/>
    <hyperlink ref="AB20:AD20" location="PrimeUniqueFarmlands!A1" display="Guide Sheet" xr:uid="{FDC6FBEA-537B-4C96-8781-D5A7B55B7302}"/>
    <hyperlink ref="AB2:AD2" location="CleanAir!A1" display="Guide Sheet" xr:uid="{72505FC5-798C-490A-A0B7-87C7B46AF923}"/>
    <hyperlink ref="AB18:AD18" location="NaturalAreas!A1" display="Guide Sheet" xr:uid="{97571A5C-125F-403F-95CB-74C396460772}"/>
    <hyperlink ref="AB25:AD25" location="ScenicBeauty!A1" display="Guide Sheet" xr:uid="{FBA9542F-4FB1-407C-902B-41AA1370F26C}"/>
    <hyperlink ref="AB34:AC34" location="Instructions!A30" display="Form Instructions &quot;A - D&quot;" xr:uid="{E4435417-3343-46F7-86A6-E559A32DC6BC}"/>
    <hyperlink ref="AB32:AD32" location="'CPA-52'!A3" display="Return to NRCS-CPA-52" xr:uid="{1257C0A4-1B36-448B-8C51-806792A55E7D}"/>
    <hyperlink ref="AE2" location="'CleanAir (FS1)'!Print_Area" display="FS1" xr:uid="{40B2C10A-4BD2-4B3F-B348-F4B9FCCF3F79}"/>
    <hyperlink ref="AF2" location="'CleanAir (FS2)'!Print_Area" display="FS2" xr:uid="{4333C536-FF5E-492A-BC4D-94AA9370CC7E}"/>
    <hyperlink ref="AB37" location="ResourceConcernChecklist!A1" display="Go to Resource Considerations Guide Sheet" xr:uid="{FA15BCD0-7760-4DAC-96E9-8AA14EBCA9F0}"/>
    <hyperlink ref="AE18:AF18" location="'NaturalAreas FS'!A1" display="Fact Sheet" xr:uid="{C8D68371-98CB-49DF-8DA4-C3256BCA9D7D}"/>
    <hyperlink ref="AE23:AF23" location="'RiparianArea FS'!A1" display="Fact Sheet" xr:uid="{CB8E11E9-79C0-4338-BB68-CDCA710A9737}"/>
    <hyperlink ref="AE25:AF25" location="'ScenicBeauty FS'!A1" display="Fact Sheet" xr:uid="{E1D48B98-3A70-422F-A36B-7E6519E18753}"/>
    <hyperlink ref="AE27:AF27" location="'Wetlands FS'!A1" display="Fact Sheet" xr:uid="{F69E2782-7A3C-4CD5-ABC4-B3679CD27D8B}"/>
    <hyperlink ref="AE29:AF29" location="'WildScenicRivers FS'!A1" display="Fact Sheet" xr:uid="{CBE40B4A-C7BC-4C82-9A94-E684519398CB}"/>
    <hyperlink ref="AB34" location="Instructions!A30" display="Go to start of Form Instructions" xr:uid="{CF274CE1-B21E-4324-929F-468353651B22}"/>
    <hyperlink ref="AB37:AE37" location="ResourceConcernChecklist!A1" display="Go to Resource Considerations Guide Sheet" xr:uid="{61EA3441-4FEF-4DCC-8C43-D331AB4021B2}"/>
    <hyperlink ref="AB14:AD14" location="InvasiveSpecies!A1" display="Guide Sheet" xr:uid="{22F9F034-D213-4F0E-B983-6BA583051E60}"/>
    <hyperlink ref="AB12:AD12" location="FloodplainManagement!A1" display="Guide Sheet" xr:uid="{2A9DC35A-461D-4D5C-883E-052EC8E1BD66}"/>
    <hyperlink ref="AB10:AD10" location="EssentialFishHabitat!A1" display="Guide Sheet" xr:uid="{7405376A-6452-492B-B8AD-6FF6708BA3AC}"/>
    <hyperlink ref="AB4:AD4" location="CleanWater!A1" display="Guide Sheet" xr:uid="{D56A34E7-A512-4345-A855-919D6221E0D1}"/>
    <hyperlink ref="AE4:AF4" location="'CleanWater FS'!A1" display="Fact Sheet" xr:uid="{B60F18F3-7757-40BD-9B07-77E1A792F79F}"/>
    <hyperlink ref="AE10:AF10" location="'EssentialFishHabitat FS'!A1" display="Fact Sheet" xr:uid="{C80418F5-74C3-402D-8BC8-E13B3CC288A8}"/>
    <hyperlink ref="AE12:AF12" location="'FloodplainManagement FS'!A1" display="Fact Sheet" xr:uid="{E90A76B0-9F08-4A0B-AFFD-C1744B0CB4B5}"/>
    <hyperlink ref="AE14:AF14" location="'InvasiveSpecies FS'!A1" display="Fact Sheet" xr:uid="{98456DDF-8DED-4DC4-A9B8-EC6BDA8E4A16}"/>
    <hyperlink ref="AE16:AF16" location="'MigratoryBirds&amp;Eagles FS'!A1" display="Fact Sheet" xr:uid="{10F2E788-DD62-4716-A2E4-65E6CBF146E2}"/>
    <hyperlink ref="AB16:AD16" location="'MigratoryBirds&amp;Eagles'!A1" display="Guide Sheet" xr:uid="{8285D6E8-C2F5-4D06-958A-DF0FCE7C5DF7}"/>
    <hyperlink ref="AB6:AD6" location="'CulturalResources (NE)'!Print_Area" display="Guide Sheet" xr:uid="{2A88A588-BC95-427F-874E-CCA5EFD75CE4}"/>
    <hyperlink ref="AE6:AF6" location="'CulturalResources FS'!A1" display="Fact Sheet" xr:uid="{963651BB-B822-4CCE-8A0A-10FA1BCB4D15}"/>
    <hyperlink ref="AE8:AF8" location="'EandTSpecies FS'!A1" display="Fact Sheet" xr:uid="{7A85A0F5-25AE-4AAB-9E23-849EC01AC3CF}"/>
    <hyperlink ref="AB8:AD8" location="EandTSpecies!Print_Area" display="Guide Sheet" xr:uid="{4FFD1DDF-4AA1-432F-B7D6-4655628715CF}"/>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2017"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42018" r:id="rId5" name="Button 2">
              <controlPr defaultSize="0" print="0" autoFill="0" autoPict="0">
                <anchor>
                  <from>
                    <xdr:col>20</xdr:col>
                    <xdr:colOff>76200</xdr:colOff>
                    <xdr:row>48</xdr:row>
                    <xdr:rowOff>22860</xdr:rowOff>
                  </from>
                  <to>
                    <xdr:col>21</xdr:col>
                    <xdr:colOff>464820</xdr:colOff>
                    <xdr:row>49</xdr:row>
                    <xdr:rowOff>30480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109E9-A68E-4ECE-BC4D-7A6F25AF9234}">
  <sheetPr codeName="Sheet8">
    <tabColor theme="0" tint="-0.14999847407452621"/>
  </sheetPr>
  <dimension ref="A1:AC46"/>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2.75" customHeight="1">
      <c r="A4" s="346"/>
      <c r="T4" s="348"/>
      <c r="Y4" s="1390" t="s">
        <v>222</v>
      </c>
      <c r="Z4" s="1380"/>
      <c r="AA4" s="1380"/>
      <c r="AB4" s="1380" t="s">
        <v>627</v>
      </c>
      <c r="AC4" s="1381"/>
    </row>
    <row r="5" spans="1:29" ht="27.75" customHeight="1">
      <c r="A5" s="346"/>
      <c r="C5" s="1362" t="s">
        <v>798</v>
      </c>
      <c r="D5" s="1362"/>
      <c r="E5" s="1362"/>
      <c r="F5" s="1362"/>
      <c r="G5" s="1362"/>
      <c r="H5" s="1362"/>
      <c r="I5" s="1362"/>
      <c r="J5" s="1362"/>
      <c r="K5" s="1362"/>
      <c r="L5" s="1362"/>
      <c r="M5" s="1362"/>
      <c r="N5" s="1362"/>
      <c r="O5" s="1362"/>
      <c r="P5" s="1362"/>
      <c r="Q5" s="1362"/>
      <c r="R5" s="1362"/>
      <c r="S5" s="1362"/>
      <c r="T5" s="1363"/>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799</v>
      </c>
      <c r="T7" s="348"/>
      <c r="Y7" s="1387" t="s">
        <v>8</v>
      </c>
      <c r="Z7" s="1388"/>
      <c r="AA7" s="1388"/>
      <c r="AB7" s="1388"/>
      <c r="AC7" s="1389"/>
    </row>
    <row r="8" spans="1:29" ht="12.75" customHeight="1">
      <c r="A8" s="346"/>
      <c r="B8" s="1393" t="s">
        <v>800</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7.2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9.75" customHeight="1">
      <c r="A11" s="346"/>
      <c r="B11" s="351"/>
      <c r="C11" s="351"/>
      <c r="D11" s="351"/>
      <c r="E11" s="351"/>
      <c r="F11" s="351"/>
      <c r="G11" s="351"/>
      <c r="H11" s="351"/>
      <c r="I11" s="351"/>
      <c r="J11" s="351"/>
      <c r="K11" s="351"/>
      <c r="L11" s="351"/>
      <c r="M11" s="351"/>
      <c r="N11" s="351"/>
      <c r="O11" s="351"/>
      <c r="P11" s="351"/>
      <c r="Q11" s="351"/>
      <c r="R11" s="351"/>
      <c r="S11" s="351"/>
      <c r="T11" s="352"/>
      <c r="Y11" s="1376" t="s">
        <v>630</v>
      </c>
      <c r="Z11" s="1377"/>
      <c r="AA11" s="1377"/>
      <c r="AB11" s="1377"/>
      <c r="AC11" s="1378"/>
    </row>
    <row r="12" spans="1:29" ht="14.25" customHeight="1">
      <c r="A12" s="346"/>
      <c r="B12" s="349" t="s">
        <v>744</v>
      </c>
      <c r="T12" s="348"/>
      <c r="Y12" s="1379" t="s">
        <v>222</v>
      </c>
      <c r="Z12" s="651"/>
      <c r="AA12" s="651"/>
      <c r="AB12" s="1380" t="s">
        <v>627</v>
      </c>
      <c r="AC12" s="1381"/>
    </row>
    <row r="13" spans="1:29" ht="12.75" customHeight="1">
      <c r="A13" s="346"/>
      <c r="B13" s="1364" t="s">
        <v>801</v>
      </c>
      <c r="C13" s="1364"/>
      <c r="D13" s="1364"/>
      <c r="E13" s="1364"/>
      <c r="F13" s="1364"/>
      <c r="G13" s="1364"/>
      <c r="H13" s="1364"/>
      <c r="I13" s="1364"/>
      <c r="J13" s="1364"/>
      <c r="K13" s="1364"/>
      <c r="L13" s="1364"/>
      <c r="M13" s="1364"/>
      <c r="N13" s="1364"/>
      <c r="O13" s="1364"/>
      <c r="P13" s="1364"/>
      <c r="Q13" s="1364"/>
      <c r="R13" s="1364"/>
      <c r="S13" s="1364"/>
      <c r="T13" s="354"/>
      <c r="Y13" s="1376" t="s">
        <v>631</v>
      </c>
      <c r="Z13" s="1377"/>
      <c r="AA13" s="1377"/>
      <c r="AB13" s="1377"/>
      <c r="AC13" s="1378"/>
    </row>
    <row r="14" spans="1:29">
      <c r="A14" s="346"/>
      <c r="B14" s="1364"/>
      <c r="C14" s="1364"/>
      <c r="D14" s="1364"/>
      <c r="E14" s="1364"/>
      <c r="F14" s="1364"/>
      <c r="G14" s="1364"/>
      <c r="H14" s="1364"/>
      <c r="I14" s="1364"/>
      <c r="J14" s="1364"/>
      <c r="K14" s="1364"/>
      <c r="L14" s="1364"/>
      <c r="M14" s="1364"/>
      <c r="N14" s="1364"/>
      <c r="O14" s="1364"/>
      <c r="P14" s="1364"/>
      <c r="Q14" s="1364"/>
      <c r="R14" s="1364"/>
      <c r="S14" s="1364"/>
      <c r="T14" s="354"/>
      <c r="Y14" s="1379" t="s">
        <v>222</v>
      </c>
      <c r="Z14" s="651"/>
      <c r="AA14" s="651"/>
      <c r="AB14" s="1380" t="s">
        <v>627</v>
      </c>
      <c r="AC14" s="1381"/>
    </row>
    <row r="15" spans="1:29" ht="12.75" customHeight="1">
      <c r="A15" s="346"/>
      <c r="B15" s="1364"/>
      <c r="C15" s="1364"/>
      <c r="D15" s="1364"/>
      <c r="E15" s="1364"/>
      <c r="F15" s="1364"/>
      <c r="G15" s="1364"/>
      <c r="H15" s="1364"/>
      <c r="I15" s="1364"/>
      <c r="J15" s="1364"/>
      <c r="K15" s="1364"/>
      <c r="L15" s="1364"/>
      <c r="M15" s="1364"/>
      <c r="N15" s="1364"/>
      <c r="O15" s="1364"/>
      <c r="P15" s="1364"/>
      <c r="Q15" s="1364"/>
      <c r="R15" s="1364"/>
      <c r="S15" s="1364"/>
      <c r="T15" s="354"/>
      <c r="Y15" s="1387" t="s">
        <v>140</v>
      </c>
      <c r="Z15" s="1388"/>
      <c r="AA15" s="1388"/>
      <c r="AB15" s="1388"/>
      <c r="AC15" s="1389"/>
    </row>
    <row r="16" spans="1:29" ht="21" customHeight="1">
      <c r="A16" s="346"/>
      <c r="B16" s="1364"/>
      <c r="C16" s="1364"/>
      <c r="D16" s="1364"/>
      <c r="E16" s="1364"/>
      <c r="F16" s="1364"/>
      <c r="G16" s="1364"/>
      <c r="H16" s="1364"/>
      <c r="I16" s="1364"/>
      <c r="J16" s="1364"/>
      <c r="K16" s="1364"/>
      <c r="L16" s="1364"/>
      <c r="M16" s="1364"/>
      <c r="N16" s="1364"/>
      <c r="O16" s="1364"/>
      <c r="P16" s="1364"/>
      <c r="Q16" s="1364"/>
      <c r="R16" s="1364"/>
      <c r="S16" s="1364"/>
      <c r="T16" s="354"/>
      <c r="Y16" s="1390" t="s">
        <v>222</v>
      </c>
      <c r="Z16" s="1380"/>
      <c r="AA16" s="1380"/>
      <c r="AB16" s="1380" t="s">
        <v>627</v>
      </c>
      <c r="AC16" s="1381"/>
    </row>
    <row r="17" spans="1:29" ht="12.75" customHeight="1">
      <c r="A17" s="346"/>
      <c r="B17" s="355"/>
      <c r="T17" s="348"/>
      <c r="Y17" s="1376" t="s">
        <v>633</v>
      </c>
      <c r="Z17" s="1377"/>
      <c r="AA17" s="1377"/>
      <c r="AB17" s="1377"/>
      <c r="AC17" s="1378"/>
    </row>
    <row r="18" spans="1:29" ht="13.8">
      <c r="A18" s="346"/>
      <c r="B18" s="349" t="s">
        <v>746</v>
      </c>
      <c r="T18" s="348"/>
      <c r="Y18" s="1379" t="s">
        <v>222</v>
      </c>
      <c r="Z18" s="651"/>
      <c r="AA18" s="651"/>
      <c r="AB18" s="1380" t="s">
        <v>627</v>
      </c>
      <c r="AC18" s="1381"/>
    </row>
    <row r="19" spans="1:29" ht="12.75" customHeight="1">
      <c r="A19" s="346"/>
      <c r="B19" s="1364" t="s">
        <v>802</v>
      </c>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29">
      <c r="A20" s="346"/>
      <c r="B20" s="1364"/>
      <c r="C20" s="1364"/>
      <c r="D20" s="1364"/>
      <c r="E20" s="1364"/>
      <c r="F20" s="1364"/>
      <c r="G20" s="1364"/>
      <c r="H20" s="1364"/>
      <c r="I20" s="1364"/>
      <c r="J20" s="1364"/>
      <c r="K20" s="1364"/>
      <c r="L20" s="1364"/>
      <c r="M20" s="1364"/>
      <c r="N20" s="1364"/>
      <c r="O20" s="1364"/>
      <c r="P20" s="1364"/>
      <c r="Q20" s="1364"/>
      <c r="R20" s="1364"/>
      <c r="S20" s="1364"/>
      <c r="T20" s="354"/>
      <c r="Y20" s="1379" t="s">
        <v>222</v>
      </c>
      <c r="Z20" s="651"/>
      <c r="AA20" s="651"/>
      <c r="AB20" s="1380" t="s">
        <v>627</v>
      </c>
      <c r="AC20" s="1381"/>
    </row>
    <row r="21" spans="1:29" ht="12.75" customHeight="1">
      <c r="A21" s="346"/>
      <c r="B21" s="1364"/>
      <c r="C21" s="1364"/>
      <c r="D21" s="1364"/>
      <c r="E21" s="1364"/>
      <c r="F21" s="1364"/>
      <c r="G21" s="1364"/>
      <c r="H21" s="1364"/>
      <c r="I21" s="1364"/>
      <c r="J21" s="1364"/>
      <c r="K21" s="1364"/>
      <c r="L21" s="1364"/>
      <c r="M21" s="1364"/>
      <c r="N21" s="1364"/>
      <c r="O21" s="1364"/>
      <c r="P21" s="1364"/>
      <c r="Q21" s="1364"/>
      <c r="R21" s="1364"/>
      <c r="S21" s="1364"/>
      <c r="T21" s="354"/>
      <c r="Y21" s="279"/>
      <c r="Z21" s="171"/>
      <c r="AA21" s="171"/>
      <c r="AB21" s="1384"/>
      <c r="AC21" s="1385"/>
    </row>
    <row r="22" spans="1:29" ht="12.75" customHeight="1">
      <c r="A22" s="346"/>
      <c r="B22" s="1364"/>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ht="24" customHeight="1">
      <c r="A24" s="346"/>
      <c r="B24" s="1364"/>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ht="12" customHeight="1">
      <c r="A25" s="346"/>
      <c r="B25" s="349"/>
      <c r="T25" s="348"/>
      <c r="Y25" s="1379" t="s">
        <v>222</v>
      </c>
      <c r="Z25" s="651"/>
      <c r="AA25" s="651"/>
      <c r="AB25" s="1380" t="s">
        <v>627</v>
      </c>
      <c r="AC25" s="1381"/>
    </row>
    <row r="26" spans="1:29" ht="14.25" customHeight="1">
      <c r="A26" s="346"/>
      <c r="B26" s="349" t="s">
        <v>749</v>
      </c>
      <c r="T26" s="348"/>
      <c r="Y26" s="1376" t="s">
        <v>7</v>
      </c>
      <c r="Z26" s="1377"/>
      <c r="AA26" s="1377"/>
      <c r="AB26" s="1377"/>
      <c r="AC26" s="1378"/>
    </row>
    <row r="27" spans="1:29">
      <c r="A27" s="346"/>
      <c r="B27" s="1364" t="s">
        <v>803</v>
      </c>
      <c r="C27" s="1364"/>
      <c r="D27" s="1364"/>
      <c r="E27" s="1364"/>
      <c r="F27" s="1364"/>
      <c r="G27" s="1364"/>
      <c r="H27" s="1364"/>
      <c r="I27" s="1364"/>
      <c r="J27" s="1364"/>
      <c r="K27" s="1364"/>
      <c r="L27" s="1364"/>
      <c r="M27" s="1364"/>
      <c r="N27" s="1364"/>
      <c r="O27" s="1364"/>
      <c r="P27" s="1364"/>
      <c r="Q27" s="1364"/>
      <c r="R27" s="1364"/>
      <c r="S27" s="1364"/>
      <c r="T27" s="354"/>
      <c r="Y27" s="1379" t="s">
        <v>222</v>
      </c>
      <c r="Z27" s="651"/>
      <c r="AA27" s="651"/>
      <c r="AB27" s="1380" t="s">
        <v>627</v>
      </c>
      <c r="AC27" s="1381"/>
    </row>
    <row r="28" spans="1:29" ht="12.75" customHeight="1">
      <c r="A28" s="346"/>
      <c r="B28" s="1364"/>
      <c r="C28" s="1364"/>
      <c r="D28" s="1364"/>
      <c r="E28" s="1364"/>
      <c r="F28" s="1364"/>
      <c r="G28" s="1364"/>
      <c r="H28" s="1364"/>
      <c r="I28" s="1364"/>
      <c r="J28" s="1364"/>
      <c r="K28" s="1364"/>
      <c r="L28" s="1364"/>
      <c r="M28" s="1364"/>
      <c r="N28" s="1364"/>
      <c r="O28" s="1364"/>
      <c r="P28" s="1364"/>
      <c r="Q28" s="1364"/>
      <c r="R28" s="1364"/>
      <c r="S28" s="1364"/>
      <c r="T28" s="354"/>
      <c r="Y28" s="1376" t="s">
        <v>47</v>
      </c>
      <c r="Z28" s="1377"/>
      <c r="AA28" s="1377"/>
      <c r="AB28" s="1377"/>
      <c r="AC28" s="1378"/>
    </row>
    <row r="29" spans="1:29">
      <c r="A29" s="346"/>
      <c r="B29" s="1364"/>
      <c r="C29" s="1364"/>
      <c r="D29" s="1364"/>
      <c r="E29" s="1364"/>
      <c r="F29" s="1364"/>
      <c r="G29" s="1364"/>
      <c r="H29" s="1364"/>
      <c r="I29" s="1364"/>
      <c r="J29" s="1364"/>
      <c r="K29" s="1364"/>
      <c r="L29" s="1364"/>
      <c r="M29" s="1364"/>
      <c r="N29" s="1364"/>
      <c r="O29" s="1364"/>
      <c r="P29" s="1364"/>
      <c r="Q29" s="1364"/>
      <c r="R29" s="1364"/>
      <c r="S29" s="1364"/>
      <c r="T29" s="354"/>
      <c r="Y29" s="1382" t="s">
        <v>222</v>
      </c>
      <c r="Z29" s="1383"/>
      <c r="AA29" s="1383"/>
      <c r="AB29" s="1384" t="s">
        <v>627</v>
      </c>
      <c r="AC29" s="1385"/>
    </row>
    <row r="30" spans="1:29" ht="12.75" customHeight="1">
      <c r="A30" s="346"/>
      <c r="B30" s="1364"/>
      <c r="C30" s="1364"/>
      <c r="D30" s="1364"/>
      <c r="E30" s="1364"/>
      <c r="F30" s="1364"/>
      <c r="G30" s="1364"/>
      <c r="H30" s="1364"/>
      <c r="I30" s="1364"/>
      <c r="J30" s="1364"/>
      <c r="K30" s="1364"/>
      <c r="L30" s="1364"/>
      <c r="M30" s="1364"/>
      <c r="N30" s="1364"/>
      <c r="O30" s="1364"/>
      <c r="P30" s="1364"/>
      <c r="Q30" s="1364"/>
      <c r="R30" s="1364"/>
      <c r="S30" s="1364"/>
      <c r="T30" s="354"/>
    </row>
    <row r="31" spans="1:29">
      <c r="A31" s="346"/>
      <c r="B31" s="1364"/>
      <c r="C31" s="1364"/>
      <c r="D31" s="1364"/>
      <c r="E31" s="1364"/>
      <c r="F31" s="1364"/>
      <c r="G31" s="1364"/>
      <c r="H31" s="1364"/>
      <c r="I31" s="1364"/>
      <c r="J31" s="1364"/>
      <c r="K31" s="1364"/>
      <c r="L31" s="1364"/>
      <c r="M31" s="1364"/>
      <c r="N31" s="1364"/>
      <c r="O31" s="1364"/>
      <c r="P31" s="1364"/>
      <c r="Q31" s="1364"/>
      <c r="R31" s="1364"/>
      <c r="S31" s="1364"/>
      <c r="T31" s="354"/>
      <c r="Y31" s="266"/>
      <c r="Z31" s="266"/>
      <c r="AA31" s="266"/>
    </row>
    <row r="32" spans="1:29" ht="12.75" customHeight="1">
      <c r="A32" s="346"/>
      <c r="B32" s="1364"/>
      <c r="C32" s="1364"/>
      <c r="D32" s="1364"/>
      <c r="E32" s="1364"/>
      <c r="F32" s="1364"/>
      <c r="G32" s="1364"/>
      <c r="H32" s="1364"/>
      <c r="I32" s="1364"/>
      <c r="J32" s="1364"/>
      <c r="K32" s="1364"/>
      <c r="L32" s="1364"/>
      <c r="M32" s="1364"/>
      <c r="N32" s="1364"/>
      <c r="O32" s="1364"/>
      <c r="P32" s="1364"/>
      <c r="Q32" s="1364"/>
      <c r="R32" s="1364"/>
      <c r="S32" s="1364"/>
      <c r="T32" s="354"/>
      <c r="Y32" s="166" t="s">
        <v>278</v>
      </c>
      <c r="Z32" s="166"/>
      <c r="AA32" s="166"/>
    </row>
    <row r="33" spans="1:29" ht="18" customHeight="1">
      <c r="A33" s="346"/>
      <c r="B33" s="1364"/>
      <c r="C33" s="1364"/>
      <c r="D33" s="1364"/>
      <c r="E33" s="1364"/>
      <c r="F33" s="1364"/>
      <c r="G33" s="1364"/>
      <c r="H33" s="1364"/>
      <c r="I33" s="1364"/>
      <c r="J33" s="1364"/>
      <c r="K33" s="1364"/>
      <c r="L33" s="1364"/>
      <c r="M33" s="1364"/>
      <c r="N33" s="1364"/>
      <c r="O33" s="1364"/>
      <c r="P33" s="1364"/>
      <c r="Q33" s="1364"/>
      <c r="R33" s="1364"/>
      <c r="S33" s="1364"/>
      <c r="T33" s="354"/>
      <c r="Y33" s="266"/>
      <c r="Z33" s="266"/>
      <c r="AA33" s="266"/>
    </row>
    <row r="34" spans="1:29" ht="9" customHeight="1">
      <c r="A34" s="346"/>
      <c r="B34" s="349"/>
      <c r="T34" s="348"/>
      <c r="Y34" s="165" t="s">
        <v>279</v>
      </c>
      <c r="Z34" s="165"/>
      <c r="AA34" s="165"/>
    </row>
    <row r="35" spans="1:29" ht="20.25" customHeight="1" thickBot="1">
      <c r="A35" s="346"/>
      <c r="B35" s="360" t="s">
        <v>804</v>
      </c>
      <c r="T35" s="348"/>
      <c r="Y35" s="165"/>
      <c r="Z35" s="165"/>
      <c r="AA35" s="165"/>
    </row>
    <row r="36" spans="1:29" ht="15" customHeight="1">
      <c r="A36" s="346"/>
      <c r="B36" s="1461" t="s">
        <v>805</v>
      </c>
      <c r="C36" s="1462"/>
      <c r="D36" s="1462"/>
      <c r="E36" s="1462"/>
      <c r="F36" s="1462"/>
      <c r="G36" s="1462"/>
      <c r="H36" s="1462"/>
      <c r="I36" s="1462"/>
      <c r="J36" s="1462"/>
      <c r="K36" s="1462"/>
      <c r="L36" s="1462"/>
      <c r="M36" s="1462"/>
      <c r="N36" s="1462"/>
      <c r="O36" s="1462"/>
      <c r="P36" s="1462"/>
      <c r="Q36" s="1462"/>
      <c r="R36" s="1462"/>
      <c r="S36" s="1463"/>
      <c r="T36" s="361"/>
      <c r="Y36" s="266"/>
      <c r="Z36" s="266"/>
      <c r="AA36" s="266"/>
    </row>
    <row r="37" spans="1:29" ht="14.4">
      <c r="A37" s="346"/>
      <c r="B37" s="1371" t="s">
        <v>753</v>
      </c>
      <c r="C37" s="1372"/>
      <c r="D37" s="1372"/>
      <c r="E37" s="1372"/>
      <c r="F37" s="1372"/>
      <c r="G37" s="1372"/>
      <c r="H37" s="1372"/>
      <c r="I37" s="1372"/>
      <c r="J37" s="1372"/>
      <c r="K37" s="1372" t="s">
        <v>754</v>
      </c>
      <c r="L37" s="1372"/>
      <c r="M37" s="1372"/>
      <c r="N37" s="1372"/>
      <c r="O37" s="1372"/>
      <c r="P37" s="1372"/>
      <c r="Q37" s="1372"/>
      <c r="R37" s="1372"/>
      <c r="S37" s="1374"/>
      <c r="T37" s="362"/>
      <c r="Y37" s="166" t="s">
        <v>643</v>
      </c>
      <c r="Z37" s="166"/>
      <c r="AA37" s="166"/>
      <c r="AB37" s="48"/>
    </row>
    <row r="38" spans="1:29" s="365" customFormat="1" ht="13.8">
      <c r="A38" s="363"/>
      <c r="B38" s="1514" t="s">
        <v>786</v>
      </c>
      <c r="C38" s="1515"/>
      <c r="D38" s="1515"/>
      <c r="E38" s="1515"/>
      <c r="F38" s="1515"/>
      <c r="G38" s="1515"/>
      <c r="H38" s="1515"/>
      <c r="I38" s="1515"/>
      <c r="J38" s="1515"/>
      <c r="K38" s="1516" t="s">
        <v>787</v>
      </c>
      <c r="L38" s="1515"/>
      <c r="M38" s="1515"/>
      <c r="N38" s="1515"/>
      <c r="O38" s="1515"/>
      <c r="P38" s="1515"/>
      <c r="Q38" s="1515"/>
      <c r="R38" s="1515"/>
      <c r="S38" s="1517"/>
      <c r="T38" s="364"/>
      <c r="X38" s="209"/>
    </row>
    <row r="39" spans="1:29" s="365" customFormat="1" ht="13.8">
      <c r="A39" s="363"/>
      <c r="B39" s="1514" t="s">
        <v>788</v>
      </c>
      <c r="C39" s="1515"/>
      <c r="D39" s="1515"/>
      <c r="E39" s="1515"/>
      <c r="F39" s="1515"/>
      <c r="G39" s="1515"/>
      <c r="H39" s="1515"/>
      <c r="I39" s="1515"/>
      <c r="J39" s="1515"/>
      <c r="K39" s="1516" t="s">
        <v>789</v>
      </c>
      <c r="L39" s="1515"/>
      <c r="M39" s="1515"/>
      <c r="N39" s="1515"/>
      <c r="O39" s="1515"/>
      <c r="P39" s="1515"/>
      <c r="Q39" s="1515"/>
      <c r="R39" s="1515"/>
      <c r="S39" s="1517"/>
      <c r="T39" s="364"/>
      <c r="X39" s="209"/>
    </row>
    <row r="40" spans="1:29" s="365" customFormat="1" ht="13.8">
      <c r="A40" s="363"/>
      <c r="B40" s="1514" t="s">
        <v>790</v>
      </c>
      <c r="C40" s="1515"/>
      <c r="D40" s="1515"/>
      <c r="E40" s="1515"/>
      <c r="F40" s="1515"/>
      <c r="G40" s="1515"/>
      <c r="H40" s="1515"/>
      <c r="I40" s="1515"/>
      <c r="J40" s="1515"/>
      <c r="K40" s="1516" t="s">
        <v>791</v>
      </c>
      <c r="L40" s="1515"/>
      <c r="M40" s="1515"/>
      <c r="N40" s="1515"/>
      <c r="O40" s="1515"/>
      <c r="P40" s="1515"/>
      <c r="Q40" s="1515"/>
      <c r="R40" s="1515"/>
      <c r="S40" s="1517"/>
      <c r="T40" s="364"/>
      <c r="Y40" s="209"/>
      <c r="Z40" s="209"/>
      <c r="AA40" s="209"/>
      <c r="AB40" s="209"/>
      <c r="AC40" s="209"/>
    </row>
    <row r="41" spans="1:29" s="365" customFormat="1" ht="12.75" customHeight="1">
      <c r="A41" s="363"/>
      <c r="B41" s="1514" t="s">
        <v>796</v>
      </c>
      <c r="C41" s="1515"/>
      <c r="D41" s="1515"/>
      <c r="E41" s="1515"/>
      <c r="F41" s="1515"/>
      <c r="G41" s="1515"/>
      <c r="H41" s="1515"/>
      <c r="I41" s="1515"/>
      <c r="J41" s="1515"/>
      <c r="K41" s="1459" t="s">
        <v>806</v>
      </c>
      <c r="L41" s="1357"/>
      <c r="M41" s="1357"/>
      <c r="N41" s="1357"/>
      <c r="O41" s="1357"/>
      <c r="P41" s="1357"/>
      <c r="Q41" s="1357"/>
      <c r="R41" s="1357"/>
      <c r="S41" s="1460"/>
      <c r="T41" s="364"/>
      <c r="Y41" s="209"/>
      <c r="Z41" s="209"/>
      <c r="AA41" s="209"/>
      <c r="AB41" s="209"/>
      <c r="AC41" s="209"/>
    </row>
    <row r="42" spans="1:29" s="365" customFormat="1" ht="13.8">
      <c r="A42" s="363"/>
      <c r="B42" s="1514" t="s">
        <v>807</v>
      </c>
      <c r="C42" s="1515"/>
      <c r="D42" s="1515"/>
      <c r="E42" s="1515"/>
      <c r="F42" s="1515"/>
      <c r="G42" s="1515"/>
      <c r="H42" s="1515"/>
      <c r="I42" s="1515"/>
      <c r="J42" s="1515"/>
      <c r="K42" s="1459"/>
      <c r="L42" s="1357"/>
      <c r="M42" s="1357"/>
      <c r="N42" s="1357"/>
      <c r="O42" s="1357"/>
      <c r="P42" s="1357"/>
      <c r="Q42" s="1357"/>
      <c r="R42" s="1357"/>
      <c r="S42" s="1460"/>
      <c r="T42" s="364"/>
      <c r="U42" s="1361"/>
      <c r="V42" s="1361"/>
      <c r="W42" s="1361"/>
      <c r="Y42" s="209"/>
      <c r="Z42" s="209"/>
      <c r="AA42" s="209"/>
      <c r="AB42" s="209"/>
      <c r="AC42" s="209"/>
    </row>
    <row r="43" spans="1:29" s="365" customFormat="1" ht="13.8">
      <c r="A43" s="363"/>
      <c r="B43" s="1514" t="s">
        <v>794</v>
      </c>
      <c r="C43" s="1515"/>
      <c r="D43" s="1515"/>
      <c r="E43" s="1515"/>
      <c r="F43" s="1515"/>
      <c r="G43" s="1515"/>
      <c r="H43" s="1515"/>
      <c r="I43" s="1515"/>
      <c r="J43" s="1515"/>
      <c r="K43" s="1516" t="s">
        <v>808</v>
      </c>
      <c r="L43" s="1515"/>
      <c r="M43" s="1515"/>
      <c r="N43" s="1515"/>
      <c r="O43" s="1515"/>
      <c r="P43" s="1515"/>
      <c r="Q43" s="1515"/>
      <c r="R43" s="1515"/>
      <c r="S43" s="1517"/>
      <c r="T43" s="364"/>
      <c r="Y43" s="209"/>
      <c r="Z43" s="209"/>
      <c r="AA43" s="209"/>
      <c r="AB43" s="209"/>
      <c r="AC43" s="209"/>
    </row>
    <row r="44" spans="1:29" s="365" customFormat="1" ht="14.4" thickBot="1">
      <c r="A44" s="363"/>
      <c r="B44" s="392"/>
      <c r="C44" s="393"/>
      <c r="D44" s="393"/>
      <c r="E44" s="393"/>
      <c r="F44" s="393"/>
      <c r="G44" s="393"/>
      <c r="H44" s="393"/>
      <c r="I44" s="393"/>
      <c r="J44" s="393"/>
      <c r="K44" s="1518" t="s">
        <v>809</v>
      </c>
      <c r="L44" s="1519"/>
      <c r="M44" s="1519"/>
      <c r="N44" s="1519"/>
      <c r="O44" s="1519"/>
      <c r="P44" s="1519"/>
      <c r="Q44" s="1519"/>
      <c r="R44" s="1519"/>
      <c r="S44" s="1520"/>
      <c r="T44" s="364"/>
      <c r="Y44" s="209"/>
      <c r="Z44" s="209"/>
      <c r="AA44" s="209"/>
      <c r="AB44" s="209"/>
      <c r="AC44" s="209"/>
    </row>
    <row r="45" spans="1:29" ht="18" customHeight="1">
      <c r="A45" s="356"/>
      <c r="B45" s="358"/>
      <c r="C45" s="358"/>
      <c r="D45" s="358"/>
      <c r="E45" s="358"/>
      <c r="F45" s="358"/>
      <c r="G45" s="358"/>
      <c r="H45" s="358"/>
      <c r="I45" s="358"/>
      <c r="J45" s="358"/>
      <c r="K45" s="358"/>
      <c r="L45" s="358"/>
      <c r="M45" s="358"/>
      <c r="N45" s="358"/>
      <c r="O45" s="358"/>
      <c r="P45" s="358"/>
      <c r="Q45" s="358"/>
      <c r="R45" s="358"/>
      <c r="S45" s="358"/>
      <c r="T45" s="254"/>
      <c r="X45" s="365"/>
    </row>
    <row r="46" spans="1:29" ht="13.8">
      <c r="X46" s="365"/>
    </row>
  </sheetData>
  <mergeCells count="63">
    <mergeCell ref="C5:T5"/>
    <mergeCell ref="Y5:AC5"/>
    <mergeCell ref="B8:S10"/>
    <mergeCell ref="Y1:AC1"/>
    <mergeCell ref="Y2:AA2"/>
    <mergeCell ref="U3:W3"/>
    <mergeCell ref="Y3:AC3"/>
    <mergeCell ref="Y4:AA4"/>
    <mergeCell ref="AB4:AC4"/>
    <mergeCell ref="Y6:AA6"/>
    <mergeCell ref="AB6:AC6"/>
    <mergeCell ref="Y7:AC7"/>
    <mergeCell ref="B13:S16"/>
    <mergeCell ref="Y8:AA8"/>
    <mergeCell ref="AB8:AC8"/>
    <mergeCell ref="Y9:AC9"/>
    <mergeCell ref="Y10:AA10"/>
    <mergeCell ref="AB10:AC10"/>
    <mergeCell ref="Y11:AC11"/>
    <mergeCell ref="Y12:AA12"/>
    <mergeCell ref="AB12:AC12"/>
    <mergeCell ref="Y13:AC13"/>
    <mergeCell ref="B19:S24"/>
    <mergeCell ref="Y14:AA14"/>
    <mergeCell ref="AB14:AC14"/>
    <mergeCell ref="Y15:AC15"/>
    <mergeCell ref="Y16:AA16"/>
    <mergeCell ref="AB16:AC16"/>
    <mergeCell ref="Y17:AC17"/>
    <mergeCell ref="Y22:AC22"/>
    <mergeCell ref="Y23:AA23"/>
    <mergeCell ref="AB23:AC23"/>
    <mergeCell ref="Y24:AC24"/>
    <mergeCell ref="Y18:AA18"/>
    <mergeCell ref="AB18:AC18"/>
    <mergeCell ref="Y19:AC19"/>
    <mergeCell ref="Y20:AA20"/>
    <mergeCell ref="AB20:AC21"/>
    <mergeCell ref="B38:J38"/>
    <mergeCell ref="K38:S38"/>
    <mergeCell ref="Y25:AA25"/>
    <mergeCell ref="AB25:AC25"/>
    <mergeCell ref="Y26:AC26"/>
    <mergeCell ref="Y27:AA27"/>
    <mergeCell ref="AB27:AC27"/>
    <mergeCell ref="Y28:AC28"/>
    <mergeCell ref="B27:S33"/>
    <mergeCell ref="Y29:AA29"/>
    <mergeCell ref="AB29:AC29"/>
    <mergeCell ref="B36:S36"/>
    <mergeCell ref="B37:J37"/>
    <mergeCell ref="K37:S37"/>
    <mergeCell ref="U42:W42"/>
    <mergeCell ref="B43:J43"/>
    <mergeCell ref="K43:S43"/>
    <mergeCell ref="K44:S44"/>
    <mergeCell ref="B39:J39"/>
    <mergeCell ref="K39:S39"/>
    <mergeCell ref="B40:J40"/>
    <mergeCell ref="K40:S40"/>
    <mergeCell ref="B41:J41"/>
    <mergeCell ref="K41:S42"/>
    <mergeCell ref="B42:J42"/>
  </mergeCells>
  <hyperlinks>
    <hyperlink ref="Y29:AA29" location="WildScenicRivers!A1" display="Guide Sheet" xr:uid="{C947EE3B-327A-4DD0-8E9C-D6CCC27B4A9E}"/>
    <hyperlink ref="Y27:AA27" location="Wetlands!A1" display="Guide Sheet" xr:uid="{D420B436-F3DE-4561-84F3-54A2604B69E6}"/>
    <hyperlink ref="Y23:AA23" location="RiparianArea!A1" display="Guide Sheet" xr:uid="{71ADF848-DDD2-4799-8966-CCDB0E0FD093}"/>
    <hyperlink ref="Y20:AA20" location="PrimeUniqueFarmlands!A1" display="Guide Sheet" xr:uid="{2B9EFB20-B0EB-4324-9B5D-17060AF70647}"/>
    <hyperlink ref="Y2:AA2" location="CleanAir!A1" display="Guide Sheet" xr:uid="{10E79170-DCB0-447C-9347-7EEEB898704A}"/>
    <hyperlink ref="Y18:AA18" location="NaturalAreas!A1" display="Guide Sheet" xr:uid="{454D623D-71C1-4252-B23C-B94980847A5D}"/>
    <hyperlink ref="Y25:AA25" location="ScenicBeauty!A1" display="Guide Sheet" xr:uid="{514E0B22-1293-4374-8836-1458C6CB9869}"/>
    <hyperlink ref="Y34:Z34" location="Instructions!A30" display="Form Instructions &quot;A - D&quot;" xr:uid="{F2DE8C8A-577B-4ECF-B8BA-99BF03FE579C}"/>
    <hyperlink ref="Y32:AA32" location="'CPA-52'!A3" display="Return to NRCS-CPA-52" xr:uid="{1609B3FE-F6B4-4002-9BE0-9823E3F05E80}"/>
    <hyperlink ref="AB2" location="'CleanAir (FS1)'!Print_Area" display="FS1" xr:uid="{721D1082-730D-4332-A459-BFF6FD5E660E}"/>
    <hyperlink ref="AC2" location="'CleanAir (FS2)'!Print_Area" display="FS2" xr:uid="{4424676C-B2BC-4849-801F-082C2640D938}"/>
    <hyperlink ref="Y37" location="ResourceConcernChecklist!A1" display="Go to Resource Considerations Guide Sheet" xr:uid="{2A88904A-1F97-4483-85F1-FDB689394333}"/>
    <hyperlink ref="AB18:AC18" location="'NaturalAreas FS'!A1" display="Fact Sheet" xr:uid="{794D41F9-00D3-431A-A3D2-B4A9C233B76E}"/>
    <hyperlink ref="AB23:AC23" location="'RiparianArea FS'!A1" display="Fact Sheet" xr:uid="{22D723E1-A32F-417C-B8A4-1F163B9ED4CE}"/>
    <hyperlink ref="AB25:AC25" location="'ScenicBeauty FS'!A1" display="Fact Sheet" xr:uid="{B55DF7E9-166D-438C-8A83-0F5CD0B393EA}"/>
    <hyperlink ref="AB27:AC27" location="'Wetlands FS'!A1" display="Fact Sheet" xr:uid="{26529581-9644-415E-B000-09472FCBE6BE}"/>
    <hyperlink ref="AB29:AC29" location="'WildScenicRivers FS'!A1" display="Fact Sheet" xr:uid="{BFA63F06-C1F2-438E-B200-A05662DCA964}"/>
    <hyperlink ref="Y34" location="Instructions!A30" display="Go to start of Form Instructions" xr:uid="{7BBE5720-1758-4776-9A1B-96BF6A0E217E}"/>
    <hyperlink ref="Y37:AB37" location="ResourceConcernChecklist!A1" display="Go to Resource Considerations Guide Sheet" xr:uid="{65860BE1-542F-4F2C-920B-41B5E4657E07}"/>
    <hyperlink ref="Y14:AA14" location="InvasiveSpecies!A1" display="Guide Sheet" xr:uid="{3D26CCFE-D66F-4006-A1CD-F376433F4B1D}"/>
    <hyperlink ref="Y12:AA12" location="FloodplainManagement!A1" display="Guide Sheet" xr:uid="{BEABC0CE-4051-4764-A65D-6384CC2403FA}"/>
    <hyperlink ref="Y10:AA10" location="EssentialFishHabitat!A1" display="Guide Sheet" xr:uid="{2385DC46-6FEC-43BB-BEB5-929ED73AC257}"/>
    <hyperlink ref="Y4:AA4" location="CleanWater!A1" display="Guide Sheet" xr:uid="{752E4D7E-204A-4E27-AED0-225628001467}"/>
    <hyperlink ref="AB4:AC4" location="'CleanWater FS'!A1" display="Fact Sheet" xr:uid="{A275BA84-AFD5-482E-A71A-5AA78F1D234A}"/>
    <hyperlink ref="AB10:AC10" location="'EssentialFishHabitat FS'!A1" display="Fact Sheet" xr:uid="{E624A5B4-4C9C-4482-8E5B-B48AF8539D0C}"/>
    <hyperlink ref="AB12:AC12" location="'FloodplainManagement FS'!A1" display="Fact Sheet" xr:uid="{189E7D40-6B57-438C-BFAC-CF438754DC77}"/>
    <hyperlink ref="AB14:AC14" location="'InvasiveSpecies FS'!A1" display="Fact Sheet" xr:uid="{D0A9D354-EF45-4A7B-A457-48FBDB5478E7}"/>
    <hyperlink ref="AB16:AC16" location="'MigratoryBirds&amp;Eagles FS'!A1" display="Fact Sheet" xr:uid="{524C00FA-DE49-47BC-AF3F-2C4D239FB73B}"/>
    <hyperlink ref="Y16:AA16" location="'MigratoryBirds&amp;Eagles'!A1" display="Guide Sheet" xr:uid="{3B74350E-8CFE-49E9-9607-6B24CF83CC01}"/>
    <hyperlink ref="Y6:AA6" location="'CulturalResources (NE)'!Print_Area" display="Guide Sheet" xr:uid="{BEE0B843-1A2C-40B1-B438-B5CF68BCF3D1}"/>
    <hyperlink ref="AB6:AC6" location="'CulturalResources FS'!A1" display="Fact Sheet" xr:uid="{35FC1727-7D74-4CF6-9396-A0D582F6E32A}"/>
    <hyperlink ref="AB8:AC8" location="'EandTSpecies FS'!A1" display="Fact Sheet" xr:uid="{A1E75852-9E3E-4895-9BB3-3B193FDB01F8}"/>
    <hyperlink ref="Y8:AA8" location="EandTSpecies!Print_Area" display="Guide Sheet" xr:uid="{8AD4AEB0-B32E-4348-BC49-7E6DD49EA8DA}"/>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3041"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43042" r:id="rId5" name="Button 2">
              <controlPr defaultSize="0" print="0" autoFill="0" autoPict="0">
                <anchor>
                  <from>
                    <xdr:col>20</xdr:col>
                    <xdr:colOff>76200</xdr:colOff>
                    <xdr:row>43</xdr:row>
                    <xdr:rowOff>22860</xdr:rowOff>
                  </from>
                  <to>
                    <xdr:col>21</xdr:col>
                    <xdr:colOff>464820</xdr:colOff>
                    <xdr:row>44</xdr:row>
                    <xdr:rowOff>114300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E321F-A4EB-4458-B0B3-8CC71F0C25C4}">
  <sheetPr codeName="Sheet9">
    <tabColor rgb="FFFFFF00"/>
  </sheetPr>
  <dimension ref="A1:AK187"/>
  <sheetViews>
    <sheetView showGridLines="0" showZeros="0" view="pageBreakPreview" zoomScale="130" zoomScaleNormal="100" zoomScaleSheetLayoutView="130" workbookViewId="0">
      <selection activeCell="D304" sqref="D304:S309"/>
    </sheetView>
  </sheetViews>
  <sheetFormatPr defaultColWidth="9.109375" defaultRowHeight="13.2"/>
  <cols>
    <col min="1" max="23" width="3.88671875" style="209" customWidth="1"/>
    <col min="24" max="16384" width="9.109375" style="209"/>
  </cols>
  <sheetData>
    <row r="1" spans="1:37" s="208" customFormat="1" ht="15">
      <c r="A1" s="1434" t="s">
        <v>151</v>
      </c>
      <c r="B1" s="1435"/>
      <c r="C1" s="1435"/>
      <c r="D1" s="1435"/>
      <c r="E1" s="1435"/>
      <c r="F1" s="1435"/>
      <c r="G1" s="1435"/>
      <c r="H1" s="1435"/>
      <c r="I1" s="1435"/>
      <c r="J1" s="1435"/>
      <c r="K1" s="1435"/>
      <c r="L1" s="1435"/>
      <c r="M1" s="1436"/>
      <c r="N1" s="1437" t="s">
        <v>28</v>
      </c>
      <c r="O1" s="1438"/>
      <c r="P1" s="1438"/>
      <c r="Q1" s="1438"/>
      <c r="R1" s="1438"/>
      <c r="S1" s="1438"/>
      <c r="T1" s="1438"/>
      <c r="U1" s="1438"/>
      <c r="V1" s="1438"/>
      <c r="W1" s="1439"/>
      <c r="AG1" s="1376" t="s">
        <v>223</v>
      </c>
      <c r="AH1" s="1377"/>
      <c r="AI1" s="1377"/>
      <c r="AJ1" s="1377"/>
      <c r="AK1" s="1378"/>
    </row>
    <row r="2" spans="1:37" s="208" customFormat="1" ht="15" customHeight="1">
      <c r="A2" s="1435"/>
      <c r="B2" s="1435"/>
      <c r="C2" s="1435"/>
      <c r="D2" s="1435"/>
      <c r="E2" s="1435"/>
      <c r="F2" s="1435"/>
      <c r="G2" s="1435"/>
      <c r="H2" s="1435"/>
      <c r="I2" s="1435"/>
      <c r="J2" s="1435"/>
      <c r="K2" s="1435"/>
      <c r="L2" s="1435"/>
      <c r="M2" s="1436"/>
      <c r="N2" s="1387" t="str">
        <f>'Partner CPA-52'!Q1</f>
        <v>Test Producer</v>
      </c>
      <c r="O2" s="1388"/>
      <c r="P2" s="1388"/>
      <c r="Q2" s="1388"/>
      <c r="R2" s="1388"/>
      <c r="S2" s="1388"/>
      <c r="T2" s="1388"/>
      <c r="U2" s="1388"/>
      <c r="V2" s="1388"/>
      <c r="W2" s="1389"/>
      <c r="AG2" s="1379" t="s">
        <v>222</v>
      </c>
      <c r="AH2" s="651"/>
      <c r="AI2" s="651"/>
      <c r="AJ2" s="314" t="s">
        <v>625</v>
      </c>
      <c r="AK2" s="315" t="s">
        <v>626</v>
      </c>
    </row>
    <row r="3" spans="1:37" s="208" customFormat="1" ht="15.75" customHeight="1">
      <c r="A3" s="1440" t="s">
        <v>126</v>
      </c>
      <c r="B3" s="1440"/>
      <c r="C3" s="1440"/>
      <c r="D3" s="1440"/>
      <c r="E3" s="1440"/>
      <c r="F3" s="1440"/>
      <c r="G3" s="1440"/>
      <c r="H3" s="1440"/>
      <c r="I3" s="1440"/>
      <c r="J3" s="1440"/>
      <c r="K3" s="1440"/>
      <c r="L3" s="1440"/>
      <c r="M3" s="1441"/>
      <c r="N3" s="1442">
        <f>'Partner CPA-52'!V3</f>
        <v>0</v>
      </c>
      <c r="O3" s="1402"/>
      <c r="P3" s="1402"/>
      <c r="Q3" s="1402"/>
      <c r="R3" s="1402"/>
      <c r="S3" s="1402"/>
      <c r="T3" s="1402"/>
      <c r="U3" s="1402"/>
      <c r="V3" s="1402"/>
      <c r="W3" s="1443"/>
      <c r="X3" s="1361"/>
      <c r="Y3" s="1361"/>
      <c r="Z3" s="1361"/>
      <c r="AG3" s="1396" t="s">
        <v>162</v>
      </c>
      <c r="AH3" s="1397"/>
      <c r="AI3" s="1397"/>
      <c r="AJ3" s="1397"/>
      <c r="AK3" s="1398"/>
    </row>
    <row r="4" spans="1:37" ht="12.75" customHeight="1">
      <c r="A4" s="1449" t="s">
        <v>127</v>
      </c>
      <c r="B4" s="1450"/>
      <c r="C4" s="1450"/>
      <c r="D4" s="1450"/>
      <c r="E4" s="1450"/>
      <c r="F4" s="1450"/>
      <c r="G4" s="1453"/>
      <c r="H4" s="1453"/>
      <c r="I4" s="1453"/>
      <c r="J4" s="251"/>
      <c r="K4" s="251"/>
      <c r="L4" s="251"/>
      <c r="M4" s="252"/>
      <c r="N4" s="1442">
        <f>'Partner CPA-52'!T4</f>
        <v>0</v>
      </c>
      <c r="O4" s="1402"/>
      <c r="P4" s="1402"/>
      <c r="Q4" s="1402"/>
      <c r="R4" s="1402"/>
      <c r="S4" s="1402"/>
      <c r="T4" s="1402"/>
      <c r="U4" s="1402"/>
      <c r="V4" s="1402"/>
      <c r="W4" s="1443"/>
      <c r="AG4" s="1390" t="s">
        <v>222</v>
      </c>
      <c r="AH4" s="1380"/>
      <c r="AI4" s="1380"/>
      <c r="AJ4" s="1380" t="s">
        <v>627</v>
      </c>
      <c r="AK4" s="1381"/>
    </row>
    <row r="5" spans="1:37" ht="13.5" customHeight="1">
      <c r="A5" s="1451"/>
      <c r="B5" s="1452"/>
      <c r="C5" s="1452"/>
      <c r="D5" s="1452"/>
      <c r="E5" s="1452"/>
      <c r="F5" s="1452"/>
      <c r="G5" s="1455"/>
      <c r="H5" s="1455"/>
      <c r="I5" s="1455"/>
      <c r="J5" s="1455"/>
      <c r="K5" s="1455"/>
      <c r="L5" s="1455"/>
      <c r="M5" s="254"/>
      <c r="N5" s="1456" t="str">
        <f>'Partner CPA-52'!M7</f>
        <v>Attach a plan map that identifies the legal description, practice extents, client information, planner POC information, and land-use.  Include FSA farm, tract and field # if available.</v>
      </c>
      <c r="O5" s="1457"/>
      <c r="P5" s="1457"/>
      <c r="Q5" s="1457"/>
      <c r="R5" s="1457"/>
      <c r="S5" s="1457"/>
      <c r="T5" s="1457"/>
      <c r="U5" s="1457"/>
      <c r="V5" s="1457"/>
      <c r="W5" s="1458"/>
      <c r="AG5" s="1387" t="s">
        <v>139</v>
      </c>
      <c r="AH5" s="1388"/>
      <c r="AI5" s="1388"/>
      <c r="AJ5" s="1388"/>
      <c r="AK5" s="1389"/>
    </row>
    <row r="6" spans="1:37" ht="12.75" customHeight="1">
      <c r="A6" s="1440" t="s">
        <v>995</v>
      </c>
      <c r="B6" s="1440"/>
      <c r="C6" s="1440"/>
      <c r="D6" s="1440"/>
      <c r="E6" s="1440"/>
      <c r="F6" s="1440"/>
      <c r="G6" s="1440"/>
      <c r="H6" s="1440"/>
      <c r="I6" s="1440"/>
      <c r="J6" s="1440"/>
      <c r="K6" s="1440"/>
      <c r="L6" s="1440"/>
      <c r="M6" s="1440"/>
      <c r="N6" s="1440"/>
      <c r="O6" s="1440"/>
      <c r="P6" s="1440"/>
      <c r="Q6" s="1440"/>
      <c r="R6" s="1440"/>
      <c r="S6" s="1440"/>
      <c r="T6" s="1440"/>
      <c r="U6" s="1440"/>
      <c r="V6" s="1440"/>
      <c r="W6" s="1440"/>
      <c r="AG6" s="1394" t="s">
        <v>222</v>
      </c>
      <c r="AH6" s="1395"/>
      <c r="AI6" s="1395"/>
      <c r="AJ6" s="1380" t="s">
        <v>627</v>
      </c>
      <c r="AK6" s="1381"/>
    </row>
    <row r="7" spans="1:37" ht="12.75" customHeight="1">
      <c r="A7" s="1440"/>
      <c r="B7" s="1440"/>
      <c r="C7" s="1440"/>
      <c r="D7" s="1440"/>
      <c r="E7" s="1440"/>
      <c r="F7" s="1440"/>
      <c r="G7" s="1440"/>
      <c r="H7" s="1440"/>
      <c r="I7" s="1440"/>
      <c r="J7" s="1440"/>
      <c r="K7" s="1440"/>
      <c r="L7" s="1440"/>
      <c r="M7" s="1440"/>
      <c r="N7" s="1440"/>
      <c r="O7" s="1440"/>
      <c r="P7" s="1440"/>
      <c r="Q7" s="1440"/>
      <c r="R7" s="1440"/>
      <c r="S7" s="1440"/>
      <c r="T7" s="1440"/>
      <c r="U7" s="1440"/>
      <c r="V7" s="1440"/>
      <c r="W7" s="1440"/>
      <c r="AG7" s="1387" t="s">
        <v>8</v>
      </c>
      <c r="AH7" s="1388"/>
      <c r="AI7" s="1388"/>
      <c r="AJ7" s="1388"/>
      <c r="AK7" s="1389"/>
    </row>
    <row r="8" spans="1:37" ht="12.75" customHeight="1">
      <c r="A8" s="1440"/>
      <c r="B8" s="1440"/>
      <c r="C8" s="1440"/>
      <c r="D8" s="1440"/>
      <c r="E8" s="1440"/>
      <c r="F8" s="1440"/>
      <c r="G8" s="1440"/>
      <c r="H8" s="1440"/>
      <c r="I8" s="1440"/>
      <c r="J8" s="1440"/>
      <c r="K8" s="1440"/>
      <c r="L8" s="1440"/>
      <c r="M8" s="1440"/>
      <c r="N8" s="1440"/>
      <c r="O8" s="1440"/>
      <c r="P8" s="1440"/>
      <c r="Q8" s="1440"/>
      <c r="R8" s="1440"/>
      <c r="S8" s="1440"/>
      <c r="T8" s="1440"/>
      <c r="U8" s="1440"/>
      <c r="V8" s="1440"/>
      <c r="W8" s="1440"/>
      <c r="AG8" s="1394" t="s">
        <v>222</v>
      </c>
      <c r="AH8" s="1395"/>
      <c r="AI8" s="1395"/>
      <c r="AJ8" s="1380" t="s">
        <v>627</v>
      </c>
      <c r="AK8" s="1381"/>
    </row>
    <row r="9" spans="1:37" ht="12.75" customHeight="1">
      <c r="A9" s="584" t="s">
        <v>628</v>
      </c>
      <c r="B9" s="584"/>
      <c r="C9" s="584"/>
      <c r="D9" s="584"/>
      <c r="E9" s="584"/>
      <c r="F9" s="584"/>
      <c r="G9" s="584"/>
      <c r="H9" s="584"/>
      <c r="I9" s="584"/>
      <c r="J9" s="584"/>
      <c r="K9" s="584"/>
      <c r="L9" s="584"/>
      <c r="M9" s="584"/>
      <c r="N9" s="584"/>
      <c r="O9" s="584"/>
      <c r="P9" s="584"/>
      <c r="Q9" s="584"/>
      <c r="R9" s="584"/>
      <c r="S9" s="584"/>
      <c r="T9" s="584"/>
      <c r="U9" s="584"/>
      <c r="V9" s="584"/>
      <c r="W9" s="584"/>
      <c r="AG9" s="1376" t="s">
        <v>6</v>
      </c>
      <c r="AH9" s="1377"/>
      <c r="AI9" s="1377"/>
      <c r="AJ9" s="1377"/>
      <c r="AK9" s="1378"/>
    </row>
    <row r="10" spans="1:37" ht="12.75" customHeight="1">
      <c r="A10" s="584"/>
      <c r="B10" s="584"/>
      <c r="C10" s="584"/>
      <c r="D10" s="584"/>
      <c r="E10" s="584"/>
      <c r="F10" s="584"/>
      <c r="G10" s="584"/>
      <c r="H10" s="584"/>
      <c r="I10" s="584"/>
      <c r="J10" s="584"/>
      <c r="K10" s="584"/>
      <c r="L10" s="584"/>
      <c r="M10" s="584"/>
      <c r="N10" s="584"/>
      <c r="O10" s="584"/>
      <c r="P10" s="584"/>
      <c r="Q10" s="584"/>
      <c r="R10" s="584"/>
      <c r="S10" s="584"/>
      <c r="T10" s="584"/>
      <c r="U10" s="584"/>
      <c r="V10" s="584"/>
      <c r="W10" s="584"/>
      <c r="AG10" s="1379" t="s">
        <v>222</v>
      </c>
      <c r="AH10" s="651"/>
      <c r="AI10" s="651"/>
      <c r="AJ10" s="1380" t="s">
        <v>627</v>
      </c>
      <c r="AK10" s="1381"/>
    </row>
    <row r="11" spans="1:37" ht="12.75" customHeight="1">
      <c r="A11" s="584"/>
      <c r="B11" s="584"/>
      <c r="C11" s="584"/>
      <c r="D11" s="584"/>
      <c r="E11" s="584"/>
      <c r="F11" s="584"/>
      <c r="G11" s="584"/>
      <c r="H11" s="584"/>
      <c r="I11" s="584"/>
      <c r="J11" s="584"/>
      <c r="K11" s="584"/>
      <c r="L11" s="584"/>
      <c r="M11" s="584"/>
      <c r="N11" s="584"/>
      <c r="O11" s="584"/>
      <c r="P11" s="584"/>
      <c r="Q11" s="584"/>
      <c r="R11" s="584"/>
      <c r="S11" s="584"/>
      <c r="T11" s="584"/>
      <c r="U11" s="584"/>
      <c r="V11" s="584"/>
      <c r="W11" s="584"/>
      <c r="AG11" s="1376" t="s">
        <v>630</v>
      </c>
      <c r="AH11" s="1377"/>
      <c r="AI11" s="1377"/>
      <c r="AJ11" s="1377"/>
      <c r="AK11" s="1378"/>
    </row>
    <row r="12" spans="1:37" ht="12.75" customHeight="1">
      <c r="A12" s="584"/>
      <c r="B12" s="584"/>
      <c r="C12" s="584"/>
      <c r="D12" s="584"/>
      <c r="E12" s="584"/>
      <c r="F12" s="584"/>
      <c r="G12" s="584"/>
      <c r="H12" s="584"/>
      <c r="I12" s="584"/>
      <c r="J12" s="584"/>
      <c r="K12" s="584"/>
      <c r="L12" s="584"/>
      <c r="M12" s="584"/>
      <c r="N12" s="584"/>
      <c r="O12" s="584"/>
      <c r="P12" s="584"/>
      <c r="Q12" s="584"/>
      <c r="R12" s="584"/>
      <c r="S12" s="584"/>
      <c r="T12" s="584"/>
      <c r="U12" s="584"/>
      <c r="V12" s="584"/>
      <c r="W12" s="584"/>
      <c r="AG12" s="1379" t="s">
        <v>222</v>
      </c>
      <c r="AH12" s="651"/>
      <c r="AI12" s="651"/>
      <c r="AJ12" s="1380" t="s">
        <v>627</v>
      </c>
      <c r="AK12" s="1381"/>
    </row>
    <row r="13" spans="1:37" ht="12.75" customHeight="1">
      <c r="A13" s="584"/>
      <c r="B13" s="584"/>
      <c r="C13" s="584"/>
      <c r="D13" s="584"/>
      <c r="E13" s="584"/>
      <c r="F13" s="584"/>
      <c r="G13" s="584"/>
      <c r="H13" s="584"/>
      <c r="I13" s="584"/>
      <c r="J13" s="584"/>
      <c r="K13" s="584"/>
      <c r="L13" s="584"/>
      <c r="M13" s="584"/>
      <c r="N13" s="584"/>
      <c r="O13" s="584"/>
      <c r="P13" s="584"/>
      <c r="Q13" s="584"/>
      <c r="R13" s="584"/>
      <c r="S13" s="584"/>
      <c r="T13" s="584"/>
      <c r="U13" s="584"/>
      <c r="V13" s="584"/>
      <c r="W13" s="584"/>
      <c r="AG13" s="1376" t="s">
        <v>631</v>
      </c>
      <c r="AH13" s="1377"/>
      <c r="AI13" s="1377"/>
      <c r="AJ13" s="1377"/>
      <c r="AK13" s="1378"/>
    </row>
    <row r="14" spans="1:37" ht="15" customHeight="1">
      <c r="A14" s="584"/>
      <c r="B14" s="584"/>
      <c r="C14" s="584"/>
      <c r="D14" s="584"/>
      <c r="E14" s="584"/>
      <c r="F14" s="584"/>
      <c r="G14" s="584"/>
      <c r="H14" s="584"/>
      <c r="I14" s="584"/>
      <c r="J14" s="584"/>
      <c r="K14" s="584"/>
      <c r="L14" s="584"/>
      <c r="M14" s="584"/>
      <c r="N14" s="584"/>
      <c r="O14" s="584"/>
      <c r="P14" s="584"/>
      <c r="Q14" s="584"/>
      <c r="R14" s="584"/>
      <c r="S14" s="584"/>
      <c r="T14" s="584"/>
      <c r="U14" s="584"/>
      <c r="V14" s="584"/>
      <c r="W14" s="584"/>
      <c r="AG14" s="1379" t="s">
        <v>222</v>
      </c>
      <c r="AH14" s="651"/>
      <c r="AI14" s="651"/>
      <c r="AJ14" s="1380" t="s">
        <v>627</v>
      </c>
      <c r="AK14" s="1381"/>
    </row>
    <row r="15" spans="1:37" ht="12.75" customHeight="1">
      <c r="A15" s="255"/>
      <c r="B15" s="255"/>
      <c r="C15" s="255"/>
      <c r="D15" s="255"/>
      <c r="E15" s="255"/>
      <c r="J15" s="256"/>
      <c r="K15" s="256"/>
      <c r="L15" s="256"/>
      <c r="M15" s="257"/>
      <c r="N15" s="258"/>
      <c r="O15" s="258"/>
      <c r="P15" s="258"/>
      <c r="Q15" s="258"/>
      <c r="R15" s="258"/>
      <c r="S15" s="258"/>
      <c r="T15" s="258"/>
      <c r="U15" s="258"/>
      <c r="V15" s="258"/>
      <c r="W15" s="258"/>
      <c r="AG15" s="1387" t="s">
        <v>140</v>
      </c>
      <c r="AH15" s="1388"/>
      <c r="AI15" s="1388"/>
      <c r="AJ15" s="1388"/>
      <c r="AK15" s="1389"/>
    </row>
    <row r="16" spans="1:37" ht="12.75" customHeight="1">
      <c r="A16" s="584" t="s">
        <v>629</v>
      </c>
      <c r="B16" s="584"/>
      <c r="C16" s="584"/>
      <c r="D16" s="584"/>
      <c r="E16" s="584"/>
      <c r="F16" s="584"/>
      <c r="G16" s="584"/>
      <c r="H16" s="584"/>
      <c r="I16" s="584"/>
      <c r="J16" s="584"/>
      <c r="K16" s="584"/>
      <c r="L16" s="584"/>
      <c r="M16" s="584"/>
      <c r="N16" s="584"/>
      <c r="O16" s="584"/>
      <c r="P16" s="584"/>
      <c r="Q16" s="584"/>
      <c r="R16" s="584"/>
      <c r="S16" s="584"/>
      <c r="T16" s="584"/>
      <c r="U16" s="584"/>
      <c r="V16" s="584"/>
      <c r="W16" s="584"/>
      <c r="AG16" s="1390" t="s">
        <v>222</v>
      </c>
      <c r="AH16" s="1380"/>
      <c r="AI16" s="1380"/>
      <c r="AJ16" s="1380" t="s">
        <v>627</v>
      </c>
      <c r="AK16" s="1381"/>
    </row>
    <row r="17" spans="1:37" ht="12.75" customHeight="1">
      <c r="A17" s="584"/>
      <c r="B17" s="584"/>
      <c r="C17" s="584"/>
      <c r="D17" s="584"/>
      <c r="E17" s="584"/>
      <c r="F17" s="584"/>
      <c r="G17" s="584"/>
      <c r="H17" s="584"/>
      <c r="I17" s="584"/>
      <c r="J17" s="584"/>
      <c r="K17" s="584"/>
      <c r="L17" s="584"/>
      <c r="M17" s="584"/>
      <c r="N17" s="584"/>
      <c r="O17" s="584"/>
      <c r="P17" s="584"/>
      <c r="Q17" s="584"/>
      <c r="R17" s="584"/>
      <c r="S17" s="584"/>
      <c r="T17" s="584"/>
      <c r="U17" s="584"/>
      <c r="V17" s="584"/>
      <c r="W17" s="584"/>
      <c r="AG17" s="1376" t="s">
        <v>633</v>
      </c>
      <c r="AH17" s="1377"/>
      <c r="AI17" s="1377"/>
      <c r="AJ17" s="1377"/>
      <c r="AK17" s="1378"/>
    </row>
    <row r="18" spans="1:37" ht="12.75" customHeight="1">
      <c r="A18" s="584"/>
      <c r="B18" s="584"/>
      <c r="C18" s="584"/>
      <c r="D18" s="584"/>
      <c r="E18" s="584"/>
      <c r="F18" s="584"/>
      <c r="G18" s="584"/>
      <c r="H18" s="584"/>
      <c r="I18" s="584"/>
      <c r="J18" s="584"/>
      <c r="K18" s="584"/>
      <c r="L18" s="584"/>
      <c r="M18" s="584"/>
      <c r="N18" s="584"/>
      <c r="O18" s="584"/>
      <c r="P18" s="584"/>
      <c r="Q18" s="584"/>
      <c r="R18" s="584"/>
      <c r="S18" s="584"/>
      <c r="T18" s="584"/>
      <c r="U18" s="584"/>
      <c r="V18" s="584"/>
      <c r="W18" s="584"/>
      <c r="AG18" s="1379" t="s">
        <v>222</v>
      </c>
      <c r="AH18" s="651"/>
      <c r="AI18" s="651"/>
      <c r="AJ18" s="1380" t="s">
        <v>627</v>
      </c>
      <c r="AK18" s="1381"/>
    </row>
    <row r="19" spans="1:37" ht="12.75" customHeight="1">
      <c r="A19" s="584"/>
      <c r="B19" s="584"/>
      <c r="C19" s="584"/>
      <c r="D19" s="584"/>
      <c r="E19" s="584"/>
      <c r="F19" s="584"/>
      <c r="G19" s="584"/>
      <c r="H19" s="584"/>
      <c r="I19" s="584"/>
      <c r="J19" s="584"/>
      <c r="K19" s="584"/>
      <c r="L19" s="584"/>
      <c r="M19" s="584"/>
      <c r="N19" s="584"/>
      <c r="O19" s="584"/>
      <c r="P19" s="584"/>
      <c r="Q19" s="584"/>
      <c r="R19" s="584"/>
      <c r="S19" s="584"/>
      <c r="T19" s="584"/>
      <c r="U19" s="584"/>
      <c r="V19" s="584"/>
      <c r="W19" s="584"/>
      <c r="AG19" s="1376" t="s">
        <v>635</v>
      </c>
      <c r="AH19" s="1377"/>
      <c r="AI19" s="1377"/>
      <c r="AJ19" s="1377"/>
      <c r="AK19" s="1378"/>
    </row>
    <row r="20" spans="1:37" ht="12.75" customHeight="1">
      <c r="A20" s="584"/>
      <c r="B20" s="584"/>
      <c r="C20" s="584"/>
      <c r="D20" s="584"/>
      <c r="E20" s="584"/>
      <c r="F20" s="584"/>
      <c r="G20" s="584"/>
      <c r="H20" s="584"/>
      <c r="I20" s="584"/>
      <c r="J20" s="584"/>
      <c r="K20" s="584"/>
      <c r="L20" s="584"/>
      <c r="M20" s="584"/>
      <c r="N20" s="584"/>
      <c r="O20" s="584"/>
      <c r="P20" s="584"/>
      <c r="Q20" s="584"/>
      <c r="R20" s="584"/>
      <c r="S20" s="584"/>
      <c r="T20" s="584"/>
      <c r="U20" s="584"/>
      <c r="V20" s="584"/>
      <c r="W20" s="584"/>
      <c r="AG20" s="1379" t="s">
        <v>222</v>
      </c>
      <c r="AH20" s="651"/>
      <c r="AI20" s="651"/>
      <c r="AJ20" s="1380" t="s">
        <v>627</v>
      </c>
      <c r="AK20" s="1381"/>
    </row>
    <row r="21" spans="1:37" ht="12.75" customHeight="1">
      <c r="A21" s="584"/>
      <c r="B21" s="584"/>
      <c r="C21" s="584"/>
      <c r="D21" s="584"/>
      <c r="E21" s="584"/>
      <c r="F21" s="584"/>
      <c r="G21" s="584"/>
      <c r="H21" s="584"/>
      <c r="I21" s="584"/>
      <c r="J21" s="584"/>
      <c r="K21" s="584"/>
      <c r="L21" s="584"/>
      <c r="M21" s="584"/>
      <c r="N21" s="584"/>
      <c r="O21" s="584"/>
      <c r="P21" s="584"/>
      <c r="Q21" s="584"/>
      <c r="R21" s="584"/>
      <c r="S21" s="584"/>
      <c r="T21" s="584"/>
      <c r="U21" s="584"/>
      <c r="V21" s="584"/>
      <c r="W21" s="584"/>
      <c r="AG21" s="279"/>
      <c r="AH21" s="171"/>
      <c r="AI21" s="171"/>
      <c r="AJ21" s="1384"/>
      <c r="AK21" s="1385"/>
    </row>
    <row r="22" spans="1:37" ht="15" customHeight="1">
      <c r="A22" s="584"/>
      <c r="B22" s="584"/>
      <c r="C22" s="584"/>
      <c r="D22" s="584"/>
      <c r="E22" s="584"/>
      <c r="F22" s="584"/>
      <c r="G22" s="584"/>
      <c r="H22" s="584"/>
      <c r="I22" s="584"/>
      <c r="J22" s="584"/>
      <c r="K22" s="584"/>
      <c r="L22" s="584"/>
      <c r="M22" s="584"/>
      <c r="N22" s="584"/>
      <c r="O22" s="584"/>
      <c r="P22" s="584"/>
      <c r="Q22" s="584"/>
      <c r="R22" s="584"/>
      <c r="S22" s="584"/>
      <c r="T22" s="584"/>
      <c r="U22" s="584"/>
      <c r="V22" s="584"/>
      <c r="W22" s="584"/>
      <c r="AG22" s="1376" t="s">
        <v>636</v>
      </c>
      <c r="AH22" s="1377"/>
      <c r="AI22" s="1377"/>
      <c r="AJ22" s="1377"/>
      <c r="AK22" s="1378"/>
    </row>
    <row r="23" spans="1:37" ht="16.5" customHeight="1" thickBot="1">
      <c r="A23" s="1533" t="s">
        <v>40</v>
      </c>
      <c r="B23" s="1533"/>
      <c r="C23" s="1533"/>
      <c r="D23" s="1533"/>
      <c r="E23" s="1533"/>
      <c r="F23" s="1533"/>
      <c r="G23" s="1533"/>
      <c r="H23" s="1533"/>
      <c r="I23" s="1533"/>
      <c r="J23" s="1533"/>
      <c r="K23" s="1533"/>
      <c r="L23" s="1533"/>
      <c r="M23" s="1533"/>
      <c r="N23" s="1533"/>
      <c r="O23" s="1533"/>
      <c r="P23" s="1533"/>
      <c r="Q23" s="1533"/>
      <c r="R23" s="1533"/>
      <c r="S23" s="1533"/>
      <c r="T23" s="1533"/>
      <c r="U23" s="1533"/>
      <c r="V23" s="1533"/>
      <c r="W23" s="1533"/>
      <c r="AG23" s="1379" t="s">
        <v>222</v>
      </c>
      <c r="AH23" s="651"/>
      <c r="AI23" s="651"/>
      <c r="AJ23" s="1380" t="s">
        <v>627</v>
      </c>
      <c r="AK23" s="1381"/>
    </row>
    <row r="24" spans="1:37" ht="16.5" customHeight="1" thickBot="1">
      <c r="A24" s="1534" t="s">
        <v>149</v>
      </c>
      <c r="B24" s="1535"/>
      <c r="C24" s="1535"/>
      <c r="D24" s="1535"/>
      <c r="E24" s="1535"/>
      <c r="F24" s="1535"/>
      <c r="G24" s="1535"/>
      <c r="H24" s="1535"/>
      <c r="I24" s="1535"/>
      <c r="J24" s="1535"/>
      <c r="K24" s="1535"/>
      <c r="L24" s="1535"/>
      <c r="M24" s="1535"/>
      <c r="N24" s="1535"/>
      <c r="O24" s="1535"/>
      <c r="P24" s="1535"/>
      <c r="Q24" s="1535"/>
      <c r="R24" s="1535"/>
      <c r="S24" s="1535"/>
      <c r="T24" s="1535"/>
      <c r="U24" s="1535"/>
      <c r="V24" s="1535"/>
      <c r="W24" s="1536"/>
      <c r="X24" s="1543" t="s">
        <v>632</v>
      </c>
      <c r="Y24" s="1544"/>
      <c r="AG24" s="1376" t="s">
        <v>639</v>
      </c>
      <c r="AH24" s="1377"/>
      <c r="AI24" s="1377"/>
      <c r="AJ24" s="1377"/>
      <c r="AK24" s="1378"/>
    </row>
    <row r="25" spans="1:37" ht="20.25" customHeight="1">
      <c r="A25" s="261" t="s">
        <v>131</v>
      </c>
      <c r="K25" s="262"/>
      <c r="L25" s="262"/>
      <c r="M25" s="262"/>
      <c r="N25" s="262"/>
      <c r="O25" s="262"/>
      <c r="P25" s="262"/>
      <c r="Q25" s="262"/>
      <c r="R25" s="262"/>
      <c r="S25" s="262"/>
      <c r="T25" s="262"/>
      <c r="U25" s="262"/>
      <c r="V25" s="262"/>
      <c r="W25" s="262"/>
      <c r="AG25" s="1379" t="s">
        <v>222</v>
      </c>
      <c r="AH25" s="651"/>
      <c r="AI25" s="651"/>
      <c r="AJ25" s="1380" t="s">
        <v>627</v>
      </c>
      <c r="AK25" s="1381"/>
    </row>
    <row r="26" spans="1:37" ht="12.75" customHeight="1">
      <c r="A26" s="584" t="s">
        <v>634</v>
      </c>
      <c r="B26" s="584"/>
      <c r="C26" s="584"/>
      <c r="D26" s="584"/>
      <c r="E26" s="584"/>
      <c r="F26" s="584"/>
      <c r="G26" s="584"/>
      <c r="H26" s="584"/>
      <c r="I26" s="584"/>
      <c r="J26" s="584"/>
      <c r="K26" s="584"/>
      <c r="L26" s="584"/>
      <c r="M26" s="584"/>
      <c r="N26" s="584"/>
      <c r="O26" s="584"/>
      <c r="P26" s="584"/>
      <c r="Q26" s="584"/>
      <c r="R26" s="584"/>
      <c r="S26" s="584"/>
      <c r="T26" s="584"/>
      <c r="U26" s="584"/>
      <c r="V26" s="584"/>
      <c r="W26" s="584"/>
      <c r="AG26" s="1376" t="s">
        <v>7</v>
      </c>
      <c r="AH26" s="1377"/>
      <c r="AI26" s="1377"/>
      <c r="AJ26" s="1377"/>
      <c r="AK26" s="1378"/>
    </row>
    <row r="27" spans="1:37">
      <c r="A27" s="584"/>
      <c r="B27" s="584"/>
      <c r="C27" s="584"/>
      <c r="D27" s="584"/>
      <c r="E27" s="584"/>
      <c r="F27" s="584"/>
      <c r="G27" s="584"/>
      <c r="H27" s="584"/>
      <c r="I27" s="584"/>
      <c r="J27" s="584"/>
      <c r="K27" s="584"/>
      <c r="L27" s="584"/>
      <c r="M27" s="584"/>
      <c r="N27" s="584"/>
      <c r="O27" s="584"/>
      <c r="P27" s="584"/>
      <c r="Q27" s="584"/>
      <c r="R27" s="584"/>
      <c r="S27" s="584"/>
      <c r="T27" s="584"/>
      <c r="U27" s="584"/>
      <c r="V27" s="584"/>
      <c r="W27" s="584"/>
      <c r="AG27" s="1379" t="s">
        <v>222</v>
      </c>
      <c r="AH27" s="651"/>
      <c r="AI27" s="651"/>
      <c r="AJ27" s="1380" t="s">
        <v>627</v>
      </c>
      <c r="AK27" s="1381"/>
    </row>
    <row r="28" spans="1:37">
      <c r="A28" s="584"/>
      <c r="B28" s="584"/>
      <c r="C28" s="584"/>
      <c r="D28" s="584"/>
      <c r="E28" s="584"/>
      <c r="F28" s="584"/>
      <c r="G28" s="584"/>
      <c r="H28" s="584"/>
      <c r="I28" s="584"/>
      <c r="J28" s="584"/>
      <c r="K28" s="584"/>
      <c r="L28" s="584"/>
      <c r="M28" s="584"/>
      <c r="N28" s="584"/>
      <c r="O28" s="584"/>
      <c r="P28" s="584"/>
      <c r="Q28" s="584"/>
      <c r="R28" s="584"/>
      <c r="S28" s="584"/>
      <c r="T28" s="584"/>
      <c r="U28" s="584"/>
      <c r="V28" s="584"/>
      <c r="W28" s="584"/>
      <c r="AG28" s="1376" t="s">
        <v>47</v>
      </c>
      <c r="AH28" s="1377"/>
      <c r="AI28" s="1377"/>
      <c r="AJ28" s="1377"/>
      <c r="AK28" s="1378"/>
    </row>
    <row r="29" spans="1:37" ht="12.75" customHeight="1">
      <c r="A29" s="584"/>
      <c r="B29" s="584"/>
      <c r="C29" s="584"/>
      <c r="D29" s="584"/>
      <c r="E29" s="584"/>
      <c r="F29" s="584"/>
      <c r="G29" s="584"/>
      <c r="H29" s="584"/>
      <c r="I29" s="584"/>
      <c r="J29" s="584"/>
      <c r="K29" s="584"/>
      <c r="L29" s="584"/>
      <c r="M29" s="584"/>
      <c r="N29" s="584"/>
      <c r="O29" s="584"/>
      <c r="P29" s="584"/>
      <c r="Q29" s="584"/>
      <c r="R29" s="584"/>
      <c r="S29" s="584"/>
      <c r="T29" s="584"/>
      <c r="U29" s="584"/>
      <c r="V29" s="584"/>
      <c r="W29" s="584"/>
      <c r="AG29" s="1382" t="s">
        <v>222</v>
      </c>
      <c r="AH29" s="1383"/>
      <c r="AI29" s="1383"/>
      <c r="AJ29" s="1384" t="s">
        <v>627</v>
      </c>
      <c r="AK29" s="1385"/>
    </row>
    <row r="30" spans="1:37" ht="18.75" customHeight="1">
      <c r="A30" s="584"/>
      <c r="B30" s="584"/>
      <c r="C30" s="584"/>
      <c r="D30" s="584"/>
      <c r="E30" s="584"/>
      <c r="F30" s="584"/>
      <c r="G30" s="584"/>
      <c r="H30" s="584"/>
      <c r="I30" s="584"/>
      <c r="J30" s="584"/>
      <c r="K30" s="584"/>
      <c r="L30" s="584"/>
      <c r="M30" s="584"/>
      <c r="N30" s="584"/>
      <c r="O30" s="584"/>
      <c r="P30" s="584"/>
      <c r="Q30" s="584"/>
      <c r="R30" s="584"/>
      <c r="S30" s="584"/>
      <c r="T30" s="584"/>
      <c r="U30" s="584"/>
      <c r="V30" s="584"/>
      <c r="W30" s="584"/>
    </row>
    <row r="31" spans="1:37" ht="12.75" customHeight="1">
      <c r="A31" s="602" t="s">
        <v>637</v>
      </c>
      <c r="B31" s="602"/>
      <c r="C31" s="602"/>
      <c r="D31" s="602"/>
      <c r="E31" s="602" t="s">
        <v>638</v>
      </c>
      <c r="F31" s="602"/>
      <c r="G31" s="602"/>
      <c r="H31" s="602"/>
      <c r="I31" s="602"/>
      <c r="J31" s="602"/>
      <c r="K31" s="602"/>
      <c r="L31" s="602"/>
      <c r="M31" s="602"/>
      <c r="N31" s="602"/>
      <c r="O31" s="602"/>
      <c r="P31" s="602"/>
      <c r="Q31" s="602"/>
      <c r="R31" s="602"/>
      <c r="S31" s="602"/>
      <c r="T31" s="602"/>
      <c r="U31" s="602"/>
      <c r="V31" s="602"/>
      <c r="W31" s="602"/>
      <c r="AG31" s="266"/>
      <c r="AH31" s="266"/>
      <c r="AI31" s="266"/>
    </row>
    <row r="32" spans="1:37">
      <c r="A32" s="602"/>
      <c r="B32" s="602"/>
      <c r="C32" s="602"/>
      <c r="D32" s="602"/>
      <c r="E32" s="602" t="s">
        <v>640</v>
      </c>
      <c r="F32" s="602"/>
      <c r="G32" s="602"/>
      <c r="H32" s="602"/>
      <c r="I32" s="602"/>
      <c r="J32" s="602"/>
      <c r="K32" s="602"/>
      <c r="L32" s="602"/>
      <c r="M32" s="602"/>
      <c r="N32" s="602"/>
      <c r="O32" s="602"/>
      <c r="P32" s="602"/>
      <c r="Q32" s="602"/>
      <c r="R32" s="602"/>
      <c r="S32" s="602"/>
      <c r="T32" s="602"/>
      <c r="U32" s="602"/>
      <c r="V32" s="602"/>
      <c r="W32" s="602"/>
      <c r="AG32" s="166" t="s">
        <v>278</v>
      </c>
      <c r="AH32" s="166"/>
      <c r="AI32" s="166"/>
    </row>
    <row r="33" spans="1:36" ht="12.75" customHeight="1">
      <c r="E33" s="602" t="s">
        <v>641</v>
      </c>
      <c r="F33" s="602"/>
      <c r="G33" s="602"/>
      <c r="H33" s="602"/>
      <c r="I33" s="602"/>
      <c r="J33" s="602"/>
      <c r="K33" s="602"/>
      <c r="L33" s="602"/>
      <c r="M33" s="602"/>
      <c r="N33" s="602"/>
      <c r="O33" s="602"/>
      <c r="P33" s="602"/>
      <c r="Q33" s="602"/>
      <c r="R33" s="602"/>
      <c r="S33" s="602"/>
      <c r="T33" s="602"/>
      <c r="U33" s="602"/>
      <c r="V33" s="602"/>
      <c r="W33" s="602"/>
      <c r="AG33" s="266"/>
      <c r="AH33" s="266"/>
      <c r="AI33" s="266"/>
    </row>
    <row r="34" spans="1:36" ht="17.25" customHeight="1">
      <c r="E34" s="602" t="s">
        <v>642</v>
      </c>
      <c r="F34" s="602"/>
      <c r="G34" s="602"/>
      <c r="H34" s="602"/>
      <c r="I34" s="602"/>
      <c r="J34" s="602"/>
      <c r="K34" s="602"/>
      <c r="L34" s="602"/>
      <c r="M34" s="602"/>
      <c r="N34" s="602"/>
      <c r="O34" s="602"/>
      <c r="P34" s="602"/>
      <c r="Q34" s="602"/>
      <c r="R34" s="602"/>
      <c r="S34" s="602"/>
      <c r="T34" s="602"/>
      <c r="U34" s="602"/>
      <c r="V34" s="602"/>
      <c r="W34" s="602"/>
      <c r="AG34" s="165" t="s">
        <v>279</v>
      </c>
      <c r="AH34" s="165"/>
      <c r="AI34" s="165"/>
    </row>
    <row r="35" spans="1:36" ht="16.5" customHeight="1">
      <c r="D35" s="597" t="s">
        <v>248</v>
      </c>
      <c r="E35" s="597"/>
      <c r="F35" s="597"/>
      <c r="G35" s="597"/>
      <c r="H35" s="597"/>
      <c r="I35" s="597"/>
      <c r="J35" s="597"/>
      <c r="K35" s="597"/>
      <c r="L35" s="597"/>
      <c r="M35" s="597"/>
      <c r="N35" s="597"/>
      <c r="O35" s="597"/>
      <c r="P35" s="597"/>
      <c r="Q35" s="597"/>
      <c r="R35" s="597"/>
      <c r="S35" s="597"/>
      <c r="T35" s="597"/>
      <c r="U35" s="597"/>
      <c r="V35" s="597"/>
      <c r="W35" s="597"/>
      <c r="AG35" s="165"/>
      <c r="AH35" s="165"/>
      <c r="AI35" s="165"/>
    </row>
    <row r="36" spans="1:36" ht="11.25" customHeight="1">
      <c r="D36" s="597"/>
      <c r="E36" s="597"/>
      <c r="F36" s="597"/>
      <c r="G36" s="597"/>
      <c r="H36" s="597"/>
      <c r="I36" s="597"/>
      <c r="J36" s="597"/>
      <c r="K36" s="597"/>
      <c r="L36" s="597"/>
      <c r="M36" s="597"/>
      <c r="N36" s="597"/>
      <c r="O36" s="597"/>
      <c r="P36" s="597"/>
      <c r="Q36" s="597"/>
      <c r="R36" s="597"/>
      <c r="S36" s="597"/>
      <c r="T36" s="597"/>
      <c r="U36" s="597"/>
      <c r="V36" s="597"/>
      <c r="W36" s="597"/>
      <c r="AG36" s="266"/>
      <c r="AH36" s="266"/>
      <c r="AI36" s="266"/>
    </row>
    <row r="37" spans="1:36" ht="20.25" customHeight="1">
      <c r="D37" s="592" t="s">
        <v>61</v>
      </c>
      <c r="E37" s="592"/>
      <c r="F37" s="592"/>
      <c r="G37" s="592"/>
      <c r="H37" s="592"/>
      <c r="I37" s="592"/>
      <c r="J37" s="592"/>
      <c r="K37" s="592"/>
      <c r="L37" s="592"/>
      <c r="M37" s="592"/>
      <c r="N37" s="592"/>
      <c r="O37" s="592"/>
      <c r="P37" s="592"/>
      <c r="Q37" s="592"/>
      <c r="R37" s="592"/>
      <c r="S37" s="592"/>
      <c r="T37" s="592"/>
      <c r="U37" s="592"/>
      <c r="V37" s="592"/>
      <c r="W37" s="592"/>
      <c r="AG37" s="166" t="s">
        <v>643</v>
      </c>
      <c r="AH37" s="166"/>
      <c r="AI37" s="166"/>
      <c r="AJ37" s="48"/>
    </row>
    <row r="38" spans="1:36" ht="15.6">
      <c r="A38" s="261" t="s">
        <v>132</v>
      </c>
      <c r="K38" s="262"/>
      <c r="L38" s="262"/>
      <c r="M38" s="262"/>
      <c r="N38" s="262"/>
      <c r="O38" s="262"/>
      <c r="P38" s="262"/>
      <c r="Q38" s="262"/>
      <c r="R38" s="262"/>
      <c r="S38" s="262"/>
      <c r="T38" s="262"/>
      <c r="U38" s="262"/>
      <c r="V38" s="262"/>
      <c r="W38" s="262"/>
    </row>
    <row r="39" spans="1:36">
      <c r="A39" s="584" t="s">
        <v>344</v>
      </c>
      <c r="B39" s="584"/>
      <c r="C39" s="584"/>
      <c r="D39" s="584"/>
      <c r="E39" s="584"/>
      <c r="F39" s="584"/>
      <c r="G39" s="584"/>
      <c r="H39" s="584"/>
      <c r="I39" s="584"/>
      <c r="J39" s="584"/>
      <c r="K39" s="584"/>
      <c r="L39" s="584"/>
      <c r="M39" s="584"/>
      <c r="N39" s="584"/>
      <c r="O39" s="584"/>
      <c r="P39" s="584"/>
      <c r="Q39" s="584"/>
      <c r="R39" s="584"/>
      <c r="S39" s="584"/>
      <c r="T39" s="584"/>
      <c r="U39" s="584"/>
      <c r="V39" s="584"/>
      <c r="W39" s="584"/>
    </row>
    <row r="40" spans="1:36" ht="17.25" customHeight="1">
      <c r="A40" s="584"/>
      <c r="B40" s="584"/>
      <c r="C40" s="584"/>
      <c r="D40" s="584"/>
      <c r="E40" s="584"/>
      <c r="F40" s="584"/>
      <c r="G40" s="584"/>
      <c r="H40" s="584"/>
      <c r="I40" s="584"/>
      <c r="J40" s="584"/>
      <c r="K40" s="584"/>
      <c r="L40" s="584"/>
      <c r="M40" s="584"/>
      <c r="N40" s="584"/>
      <c r="O40" s="584"/>
      <c r="P40" s="584"/>
      <c r="Q40" s="584"/>
      <c r="R40" s="584"/>
      <c r="S40" s="584"/>
      <c r="T40" s="584"/>
      <c r="U40" s="584"/>
      <c r="V40" s="584"/>
      <c r="W40" s="584"/>
    </row>
    <row r="41" spans="1:36" ht="21.75" customHeight="1">
      <c r="D41" s="592" t="s">
        <v>205</v>
      </c>
      <c r="E41" s="592"/>
      <c r="F41" s="592"/>
      <c r="G41" s="592"/>
      <c r="H41" s="592"/>
      <c r="I41" s="592"/>
      <c r="J41" s="592"/>
      <c r="K41" s="592"/>
      <c r="L41" s="592"/>
      <c r="M41" s="592"/>
      <c r="N41" s="592"/>
      <c r="O41" s="592"/>
      <c r="P41" s="592"/>
      <c r="Q41" s="592"/>
      <c r="R41" s="592"/>
      <c r="S41" s="592"/>
      <c r="T41" s="592"/>
      <c r="U41" s="592"/>
      <c r="V41" s="592"/>
      <c r="W41" s="592"/>
    </row>
    <row r="42" spans="1:36" ht="12.75" customHeight="1">
      <c r="D42" s="597" t="s">
        <v>299</v>
      </c>
      <c r="E42" s="597"/>
      <c r="F42" s="597"/>
      <c r="G42" s="597"/>
      <c r="H42" s="597"/>
      <c r="I42" s="597"/>
      <c r="J42" s="597"/>
      <c r="K42" s="597"/>
      <c r="L42" s="597"/>
      <c r="M42" s="597"/>
      <c r="N42" s="597"/>
      <c r="O42" s="597"/>
      <c r="P42" s="597"/>
      <c r="Q42" s="597"/>
      <c r="R42" s="597"/>
      <c r="S42" s="597"/>
      <c r="T42" s="597"/>
      <c r="U42" s="597"/>
      <c r="V42" s="597"/>
      <c r="W42" s="597"/>
    </row>
    <row r="43" spans="1:36" ht="12.75" customHeight="1">
      <c r="D43" s="597"/>
      <c r="E43" s="597"/>
      <c r="F43" s="597"/>
      <c r="G43" s="597"/>
      <c r="H43" s="597"/>
      <c r="I43" s="597"/>
      <c r="J43" s="597"/>
      <c r="K43" s="597"/>
      <c r="L43" s="597"/>
      <c r="M43" s="597"/>
      <c r="N43" s="597"/>
      <c r="O43" s="597"/>
      <c r="P43" s="597"/>
      <c r="Q43" s="597"/>
      <c r="R43" s="597"/>
      <c r="S43" s="597"/>
      <c r="T43" s="597"/>
      <c r="U43" s="597"/>
      <c r="V43" s="597"/>
      <c r="W43" s="597"/>
    </row>
    <row r="44" spans="1:36" ht="12.75" customHeight="1">
      <c r="D44" s="597"/>
      <c r="E44" s="597"/>
      <c r="F44" s="597"/>
      <c r="G44" s="597"/>
      <c r="H44" s="597"/>
      <c r="I44" s="597"/>
      <c r="J44" s="597"/>
      <c r="K44" s="597"/>
      <c r="L44" s="597"/>
      <c r="M44" s="597"/>
      <c r="N44" s="597"/>
      <c r="O44" s="597"/>
      <c r="P44" s="597"/>
      <c r="Q44" s="597"/>
      <c r="R44" s="597"/>
      <c r="S44" s="597"/>
      <c r="T44" s="597"/>
      <c r="U44" s="597"/>
      <c r="V44" s="597"/>
      <c r="W44" s="597"/>
    </row>
    <row r="45" spans="1:36" ht="15.6">
      <c r="A45" s="261" t="s">
        <v>133</v>
      </c>
      <c r="K45" s="262"/>
      <c r="L45" s="262"/>
      <c r="M45" s="262"/>
      <c r="N45" s="262"/>
      <c r="O45" s="262"/>
      <c r="P45" s="262"/>
      <c r="Q45" s="262"/>
      <c r="R45" s="262"/>
      <c r="S45" s="262"/>
      <c r="T45" s="262"/>
      <c r="U45" s="262"/>
      <c r="V45" s="262"/>
      <c r="W45" s="262"/>
    </row>
    <row r="46" spans="1:36">
      <c r="A46" s="584" t="s">
        <v>265</v>
      </c>
      <c r="B46" s="584"/>
      <c r="C46" s="584"/>
      <c r="D46" s="584"/>
      <c r="E46" s="584"/>
      <c r="F46" s="584"/>
      <c r="G46" s="584"/>
      <c r="H46" s="584"/>
      <c r="I46" s="584"/>
      <c r="J46" s="584"/>
      <c r="K46" s="584"/>
      <c r="L46" s="584"/>
      <c r="M46" s="584"/>
      <c r="N46" s="584"/>
      <c r="O46" s="584"/>
      <c r="P46" s="584"/>
      <c r="Q46" s="584"/>
      <c r="R46" s="584"/>
      <c r="S46" s="584"/>
      <c r="T46" s="584"/>
      <c r="U46" s="584"/>
      <c r="V46" s="584"/>
      <c r="W46" s="584"/>
    </row>
    <row r="47" spans="1:36">
      <c r="A47" s="584"/>
      <c r="B47" s="584"/>
      <c r="C47" s="584"/>
      <c r="D47" s="584"/>
      <c r="E47" s="584"/>
      <c r="F47" s="584"/>
      <c r="G47" s="584"/>
      <c r="H47" s="584"/>
      <c r="I47" s="584"/>
      <c r="J47" s="584"/>
      <c r="K47" s="584"/>
      <c r="L47" s="584"/>
      <c r="M47" s="584"/>
      <c r="N47" s="584"/>
      <c r="O47" s="584"/>
      <c r="P47" s="584"/>
      <c r="Q47" s="584"/>
      <c r="R47" s="584"/>
      <c r="S47" s="584"/>
      <c r="T47" s="584"/>
      <c r="U47" s="584"/>
      <c r="V47" s="584"/>
      <c r="W47" s="584"/>
    </row>
    <row r="48" spans="1:36" ht="14.25" customHeight="1">
      <c r="D48" s="592" t="s">
        <v>206</v>
      </c>
      <c r="E48" s="592"/>
      <c r="F48" s="592"/>
      <c r="G48" s="592"/>
      <c r="H48" s="592"/>
      <c r="I48" s="592"/>
      <c r="J48" s="592"/>
      <c r="K48" s="592"/>
      <c r="L48" s="592"/>
      <c r="M48" s="592"/>
      <c r="N48" s="592"/>
      <c r="O48" s="592"/>
      <c r="P48" s="592"/>
      <c r="Q48" s="592"/>
      <c r="R48" s="592"/>
      <c r="S48" s="592"/>
      <c r="T48" s="592"/>
      <c r="U48" s="592"/>
      <c r="V48" s="592"/>
      <c r="W48" s="592"/>
    </row>
    <row r="49" spans="1:37" ht="12.75" customHeight="1">
      <c r="D49" s="592" t="s">
        <v>249</v>
      </c>
      <c r="E49" s="592"/>
      <c r="F49" s="592"/>
      <c r="G49" s="592"/>
      <c r="H49" s="592"/>
      <c r="I49" s="592"/>
      <c r="J49" s="592"/>
      <c r="K49" s="592"/>
      <c r="L49" s="592"/>
      <c r="M49" s="592"/>
      <c r="N49" s="592"/>
      <c r="O49" s="592"/>
      <c r="P49" s="592"/>
      <c r="Q49" s="592"/>
      <c r="R49" s="592"/>
      <c r="S49" s="592"/>
      <c r="T49" s="592"/>
      <c r="U49" s="592"/>
      <c r="V49" s="592"/>
      <c r="W49" s="592"/>
    </row>
    <row r="50" spans="1:37" ht="12.75" customHeight="1">
      <c r="D50" s="592"/>
      <c r="E50" s="592"/>
      <c r="F50" s="592"/>
      <c r="G50" s="592"/>
      <c r="H50" s="592"/>
      <c r="I50" s="592"/>
      <c r="J50" s="592"/>
      <c r="K50" s="592"/>
      <c r="L50" s="592"/>
      <c r="M50" s="592"/>
      <c r="N50" s="592"/>
      <c r="O50" s="592"/>
      <c r="P50" s="592"/>
      <c r="Q50" s="592"/>
      <c r="R50" s="592"/>
      <c r="S50" s="592"/>
      <c r="T50" s="592"/>
      <c r="U50" s="592"/>
      <c r="V50" s="592"/>
      <c r="W50" s="592"/>
    </row>
    <row r="51" spans="1:37" ht="17.25" customHeight="1">
      <c r="D51" s="592"/>
      <c r="E51" s="592"/>
      <c r="F51" s="592"/>
      <c r="G51" s="592"/>
      <c r="H51" s="592"/>
      <c r="I51" s="592"/>
      <c r="J51" s="592"/>
      <c r="K51" s="592"/>
      <c r="L51" s="592"/>
      <c r="M51" s="592"/>
      <c r="N51" s="592"/>
      <c r="O51" s="592"/>
      <c r="P51" s="592"/>
      <c r="Q51" s="592"/>
      <c r="R51" s="592"/>
      <c r="S51" s="592"/>
      <c r="T51" s="592"/>
      <c r="U51" s="592"/>
      <c r="V51" s="592"/>
      <c r="W51" s="592"/>
    </row>
    <row r="52" spans="1:37" ht="15.6">
      <c r="A52" s="1539" t="s">
        <v>9</v>
      </c>
      <c r="B52" s="1539"/>
      <c r="C52" s="1539"/>
      <c r="D52" s="1539"/>
      <c r="E52" s="1539"/>
      <c r="F52" s="1539"/>
      <c r="G52" s="1539"/>
      <c r="H52" s="1539"/>
      <c r="I52" s="1539"/>
      <c r="J52" s="1539"/>
      <c r="K52" s="1539"/>
      <c r="L52" s="1539"/>
      <c r="M52" s="1539"/>
      <c r="N52" s="1539"/>
      <c r="O52" s="1539"/>
      <c r="P52" s="1539"/>
      <c r="Q52" s="1539"/>
      <c r="R52" s="1539"/>
      <c r="S52" s="1539"/>
      <c r="T52" s="1539"/>
      <c r="U52" s="1539"/>
      <c r="V52" s="1539"/>
      <c r="W52" s="1539"/>
      <c r="X52" s="1361"/>
      <c r="Y52" s="1361"/>
      <c r="Z52" s="1361"/>
    </row>
    <row r="53" spans="1:37" ht="6" customHeight="1">
      <c r="K53" s="262"/>
      <c r="L53" s="262"/>
      <c r="M53" s="262"/>
      <c r="N53" s="262"/>
      <c r="O53" s="262"/>
      <c r="P53" s="262"/>
      <c r="Q53" s="262"/>
      <c r="R53" s="262"/>
      <c r="S53" s="262"/>
      <c r="T53" s="262"/>
      <c r="U53" s="262"/>
      <c r="V53" s="262"/>
      <c r="W53" s="262"/>
    </row>
    <row r="54" spans="1:37" ht="15.6">
      <c r="A54" s="261" t="s">
        <v>22</v>
      </c>
      <c r="K54" s="262"/>
      <c r="L54" s="262"/>
      <c r="M54" s="262"/>
      <c r="N54" s="262"/>
      <c r="O54" s="262"/>
      <c r="P54" s="262"/>
      <c r="Q54" s="262"/>
      <c r="R54" s="262"/>
      <c r="S54" s="262"/>
      <c r="T54" s="262"/>
      <c r="U54" s="262"/>
      <c r="V54" s="262"/>
      <c r="W54" s="262"/>
    </row>
    <row r="55" spans="1:37">
      <c r="A55" s="584" t="s">
        <v>345</v>
      </c>
      <c r="B55" s="584"/>
      <c r="C55" s="584"/>
      <c r="D55" s="584"/>
      <c r="E55" s="584"/>
      <c r="F55" s="584"/>
      <c r="G55" s="584"/>
      <c r="H55" s="584"/>
      <c r="I55" s="584"/>
      <c r="J55" s="584"/>
      <c r="K55" s="584"/>
      <c r="L55" s="584"/>
      <c r="M55" s="584"/>
      <c r="N55" s="584"/>
      <c r="O55" s="584"/>
      <c r="P55" s="584"/>
      <c r="Q55" s="584"/>
      <c r="R55" s="584"/>
      <c r="S55" s="584"/>
      <c r="T55" s="584"/>
      <c r="U55" s="584"/>
      <c r="V55" s="584"/>
      <c r="W55" s="584"/>
    </row>
    <row r="56" spans="1:37">
      <c r="A56" s="584"/>
      <c r="B56" s="584"/>
      <c r="C56" s="584"/>
      <c r="D56" s="584"/>
      <c r="E56" s="584"/>
      <c r="F56" s="584"/>
      <c r="G56" s="584"/>
      <c r="H56" s="584"/>
      <c r="I56" s="584"/>
      <c r="J56" s="584"/>
      <c r="K56" s="584"/>
      <c r="L56" s="584"/>
      <c r="M56" s="584"/>
      <c r="N56" s="584"/>
      <c r="O56" s="584"/>
      <c r="P56" s="584"/>
      <c r="Q56" s="584"/>
      <c r="R56" s="584"/>
      <c r="S56" s="584"/>
      <c r="T56" s="584"/>
      <c r="U56" s="584"/>
      <c r="V56" s="584"/>
      <c r="W56" s="584"/>
    </row>
    <row r="57" spans="1:37" ht="7.5" customHeight="1">
      <c r="A57" s="257"/>
      <c r="B57" s="257"/>
      <c r="C57" s="257"/>
      <c r="D57" s="257"/>
      <c r="E57" s="257"/>
      <c r="F57" s="257"/>
      <c r="G57" s="257"/>
      <c r="H57" s="257"/>
      <c r="I57" s="257"/>
      <c r="J57" s="257"/>
      <c r="K57" s="257"/>
      <c r="L57" s="257"/>
      <c r="M57" s="257"/>
      <c r="N57" s="257"/>
      <c r="O57" s="257"/>
      <c r="P57" s="257"/>
      <c r="Q57" s="257"/>
      <c r="R57" s="257"/>
      <c r="S57" s="257"/>
      <c r="T57" s="257"/>
      <c r="U57" s="257"/>
      <c r="V57" s="257"/>
      <c r="W57" s="257"/>
    </row>
    <row r="58" spans="1:37">
      <c r="D58" s="602" t="s">
        <v>207</v>
      </c>
      <c r="E58" s="602"/>
      <c r="F58" s="602"/>
      <c r="G58" s="602"/>
      <c r="H58" s="602"/>
      <c r="I58" s="602"/>
      <c r="J58" s="602"/>
      <c r="K58" s="602"/>
      <c r="L58" s="602"/>
      <c r="M58" s="602"/>
      <c r="N58" s="602"/>
      <c r="O58" s="602"/>
      <c r="P58" s="602"/>
      <c r="Q58" s="602"/>
      <c r="R58" s="602"/>
      <c r="S58" s="602"/>
      <c r="T58" s="602"/>
      <c r="U58" s="602"/>
      <c r="V58" s="602"/>
      <c r="W58" s="602"/>
    </row>
    <row r="59" spans="1:37" ht="15" customHeight="1">
      <c r="D59" s="602"/>
      <c r="E59" s="602"/>
      <c r="F59" s="602"/>
      <c r="G59" s="602"/>
      <c r="H59" s="602"/>
      <c r="I59" s="602"/>
      <c r="J59" s="602"/>
      <c r="K59" s="602"/>
      <c r="L59" s="602"/>
      <c r="M59" s="602"/>
      <c r="N59" s="602"/>
      <c r="O59" s="602"/>
      <c r="P59" s="602"/>
      <c r="Q59" s="602"/>
      <c r="R59" s="602"/>
      <c r="S59" s="602"/>
      <c r="T59" s="602"/>
      <c r="U59" s="602"/>
      <c r="V59" s="602"/>
      <c r="W59" s="602"/>
    </row>
    <row r="60" spans="1:37" ht="12.75" customHeight="1">
      <c r="D60" s="602"/>
      <c r="E60" s="602"/>
      <c r="F60" s="602"/>
      <c r="G60" s="602"/>
      <c r="H60" s="602"/>
      <c r="I60" s="602"/>
      <c r="J60" s="602"/>
      <c r="K60" s="602"/>
      <c r="L60" s="602"/>
      <c r="M60" s="602"/>
      <c r="N60" s="602"/>
      <c r="O60" s="602"/>
      <c r="P60" s="602"/>
      <c r="Q60" s="602"/>
      <c r="R60" s="602"/>
      <c r="S60" s="602"/>
      <c r="T60" s="602"/>
      <c r="U60" s="602"/>
      <c r="V60" s="602"/>
      <c r="W60" s="602"/>
    </row>
    <row r="61" spans="1:37">
      <c r="D61" s="602"/>
      <c r="E61" s="602"/>
      <c r="F61" s="602"/>
      <c r="G61" s="602"/>
      <c r="H61" s="602"/>
      <c r="I61" s="602"/>
      <c r="J61" s="602"/>
      <c r="K61" s="602"/>
      <c r="L61" s="602"/>
      <c r="M61" s="602"/>
      <c r="N61" s="602"/>
      <c r="O61" s="602"/>
      <c r="P61" s="602"/>
      <c r="Q61" s="602"/>
      <c r="R61" s="602"/>
      <c r="S61" s="602"/>
      <c r="T61" s="602"/>
      <c r="U61" s="602"/>
      <c r="V61" s="602"/>
      <c r="W61" s="602"/>
      <c r="X61" s="1361" t="s">
        <v>644</v>
      </c>
      <c r="Y61" s="1361"/>
      <c r="Z61" s="1361"/>
      <c r="AA61" s="1361"/>
      <c r="AB61" s="1361"/>
      <c r="AC61" s="1361"/>
    </row>
    <row r="62" spans="1:37">
      <c r="D62" s="602"/>
      <c r="E62" s="602"/>
      <c r="F62" s="602"/>
      <c r="G62" s="602"/>
      <c r="H62" s="602"/>
      <c r="I62" s="602"/>
      <c r="J62" s="602"/>
      <c r="K62" s="602"/>
      <c r="L62" s="602"/>
      <c r="M62" s="602"/>
      <c r="N62" s="602"/>
      <c r="O62" s="602"/>
      <c r="P62" s="602"/>
      <c r="Q62" s="602"/>
      <c r="R62" s="602"/>
      <c r="S62" s="602"/>
      <c r="T62" s="602"/>
      <c r="U62" s="602"/>
      <c r="V62" s="602"/>
      <c r="W62" s="602"/>
    </row>
    <row r="63" spans="1:37" ht="12.75" customHeight="1">
      <c r="B63" s="302"/>
      <c r="C63" s="302"/>
      <c r="D63" s="1444" t="s">
        <v>645</v>
      </c>
      <c r="E63" s="1444"/>
      <c r="F63" s="1444"/>
      <c r="G63" s="1444"/>
      <c r="H63" s="1444"/>
      <c r="I63" s="1444"/>
      <c r="J63" s="1444"/>
      <c r="K63" s="1444"/>
      <c r="L63" s="1444"/>
      <c r="M63" s="1444"/>
      <c r="N63" s="1444"/>
      <c r="O63" s="1444"/>
      <c r="P63" s="1444"/>
      <c r="Q63" s="1444"/>
      <c r="R63" s="1444"/>
      <c r="S63" s="1444"/>
      <c r="T63" s="1444"/>
      <c r="U63" s="1444"/>
      <c r="V63" s="1444"/>
      <c r="W63" s="1444"/>
      <c r="AG63" s="320"/>
      <c r="AH63" s="320"/>
      <c r="AI63" s="320"/>
      <c r="AJ63" s="320"/>
      <c r="AK63" s="320"/>
    </row>
    <row r="64" spans="1:37" ht="15.75" customHeight="1">
      <c r="A64" s="319"/>
      <c r="B64" s="319"/>
      <c r="C64" s="319"/>
      <c r="D64" s="1444"/>
      <c r="E64" s="1444"/>
      <c r="F64" s="1444"/>
      <c r="G64" s="1444"/>
      <c r="H64" s="1444"/>
      <c r="I64" s="1444"/>
      <c r="J64" s="1444"/>
      <c r="K64" s="1444"/>
      <c r="L64" s="1444"/>
      <c r="M64" s="1444"/>
      <c r="N64" s="1444"/>
      <c r="O64" s="1444"/>
      <c r="P64" s="1444"/>
      <c r="Q64" s="1444"/>
      <c r="R64" s="1444"/>
      <c r="S64" s="1444"/>
      <c r="T64" s="1444"/>
      <c r="U64" s="1444"/>
      <c r="V64" s="1444"/>
      <c r="W64" s="1444"/>
      <c r="AG64" s="320"/>
      <c r="AH64" s="320"/>
      <c r="AI64" s="320"/>
      <c r="AJ64" s="320"/>
      <c r="AK64" s="320"/>
    </row>
    <row r="65" spans="1:37">
      <c r="D65" s="1361" t="s">
        <v>646</v>
      </c>
      <c r="E65" s="1361"/>
      <c r="F65" s="1361"/>
      <c r="G65" s="1361"/>
      <c r="H65" s="1361"/>
      <c r="I65" s="1361"/>
      <c r="J65" s="1418" t="s">
        <v>647</v>
      </c>
      <c r="K65" s="1418"/>
      <c r="L65" s="1418"/>
      <c r="M65" s="1418"/>
      <c r="N65" s="1418"/>
      <c r="O65" s="1418"/>
      <c r="P65" s="1418"/>
      <c r="Q65" s="1418"/>
      <c r="R65" s="1418"/>
      <c r="S65" s="1418"/>
      <c r="T65" s="1418"/>
      <c r="W65" s="144"/>
    </row>
    <row r="66" spans="1:37" ht="13.2" customHeight="1">
      <c r="D66" s="1418" t="s">
        <v>648</v>
      </c>
      <c r="E66" s="1418"/>
      <c r="F66" s="1418"/>
      <c r="G66" s="1418"/>
      <c r="H66" s="1418"/>
      <c r="I66" s="260"/>
      <c r="J66" s="1416" t="s">
        <v>649</v>
      </c>
      <c r="K66" s="1416"/>
      <c r="L66" s="1416"/>
      <c r="M66" s="1416"/>
      <c r="N66" s="1416"/>
      <c r="O66" s="1416"/>
      <c r="P66" s="1416"/>
      <c r="Q66" s="147"/>
      <c r="R66" s="150"/>
      <c r="S66" s="150"/>
      <c r="T66" s="150"/>
      <c r="U66" s="150"/>
      <c r="V66" s="150"/>
      <c r="W66" s="144"/>
    </row>
    <row r="67" spans="1:37" ht="3.75" customHeight="1">
      <c r="D67" s="263"/>
      <c r="E67" s="263"/>
      <c r="F67" s="263"/>
      <c r="G67" s="263"/>
      <c r="H67" s="263"/>
      <c r="I67" s="263"/>
      <c r="J67" s="263"/>
      <c r="K67" s="263"/>
      <c r="L67" s="263"/>
      <c r="M67" s="263"/>
      <c r="N67" s="263"/>
      <c r="O67" s="263"/>
      <c r="P67" s="263"/>
      <c r="Q67" s="263"/>
      <c r="R67" s="263"/>
      <c r="S67" s="263"/>
      <c r="T67" s="263"/>
      <c r="U67" s="263"/>
      <c r="V67" s="263"/>
      <c r="W67" s="263"/>
    </row>
    <row r="68" spans="1:37">
      <c r="D68" s="584" t="s">
        <v>347</v>
      </c>
      <c r="E68" s="584"/>
      <c r="F68" s="584"/>
      <c r="G68" s="584"/>
      <c r="H68" s="584"/>
      <c r="I68" s="584"/>
      <c r="J68" s="584"/>
      <c r="K68" s="584"/>
      <c r="L68" s="584"/>
      <c r="M68" s="584"/>
      <c r="N68" s="584"/>
      <c r="O68" s="584"/>
      <c r="P68" s="584"/>
      <c r="Q68" s="584"/>
      <c r="R68" s="584"/>
      <c r="S68" s="584"/>
      <c r="T68" s="584"/>
      <c r="U68" s="584"/>
      <c r="V68" s="584"/>
      <c r="W68" s="584"/>
    </row>
    <row r="69" spans="1:37">
      <c r="D69" s="584"/>
      <c r="E69" s="584"/>
      <c r="F69" s="584"/>
      <c r="G69" s="584"/>
      <c r="H69" s="584"/>
      <c r="I69" s="584"/>
      <c r="J69" s="584"/>
      <c r="K69" s="584"/>
      <c r="L69" s="584"/>
      <c r="M69" s="584"/>
      <c r="N69" s="584"/>
      <c r="O69" s="584"/>
      <c r="P69" s="584"/>
      <c r="Q69" s="584"/>
      <c r="R69" s="584"/>
      <c r="S69" s="584"/>
      <c r="T69" s="584"/>
      <c r="U69" s="584"/>
      <c r="V69" s="584"/>
      <c r="W69" s="584"/>
    </row>
    <row r="70" spans="1:37" ht="15" customHeight="1">
      <c r="D70" s="584"/>
      <c r="E70" s="584"/>
      <c r="F70" s="584"/>
      <c r="G70" s="584"/>
      <c r="H70" s="584"/>
      <c r="I70" s="584"/>
      <c r="J70" s="584"/>
      <c r="K70" s="584"/>
      <c r="L70" s="584"/>
      <c r="M70" s="584"/>
      <c r="N70" s="584"/>
      <c r="O70" s="584"/>
      <c r="P70" s="584"/>
      <c r="Q70" s="584"/>
      <c r="R70" s="584"/>
      <c r="S70" s="584"/>
      <c r="T70" s="584"/>
      <c r="U70" s="584"/>
      <c r="V70" s="584"/>
      <c r="W70" s="584"/>
    </row>
    <row r="71" spans="1:37" ht="8.25" customHeight="1">
      <c r="D71" s="584"/>
      <c r="E71" s="584"/>
      <c r="F71" s="584"/>
      <c r="G71" s="584"/>
      <c r="H71" s="584"/>
      <c r="I71" s="584"/>
      <c r="J71" s="584"/>
      <c r="K71" s="584"/>
      <c r="L71" s="584"/>
      <c r="M71" s="584"/>
      <c r="N71" s="584"/>
      <c r="O71" s="584"/>
      <c r="P71" s="584"/>
      <c r="Q71" s="584"/>
      <c r="R71" s="584"/>
      <c r="S71" s="584"/>
      <c r="T71" s="584"/>
      <c r="U71" s="584"/>
      <c r="V71" s="584"/>
      <c r="W71" s="584"/>
    </row>
    <row r="72" spans="1:37">
      <c r="D72" s="584"/>
      <c r="E72" s="584"/>
      <c r="F72" s="584"/>
      <c r="G72" s="584"/>
      <c r="H72" s="584"/>
      <c r="I72" s="584"/>
      <c r="J72" s="584"/>
      <c r="K72" s="584"/>
      <c r="L72" s="584"/>
      <c r="M72" s="584"/>
      <c r="N72" s="584"/>
      <c r="O72" s="584"/>
      <c r="P72" s="584"/>
      <c r="Q72" s="584"/>
      <c r="R72" s="584"/>
      <c r="S72" s="584"/>
      <c r="T72" s="584"/>
      <c r="U72" s="584"/>
      <c r="V72" s="584"/>
      <c r="W72" s="584"/>
      <c r="X72" s="270"/>
    </row>
    <row r="73" spans="1:37" ht="17.25" customHeight="1">
      <c r="D73" s="584"/>
      <c r="E73" s="584"/>
      <c r="F73" s="584"/>
      <c r="G73" s="584"/>
      <c r="H73" s="584"/>
      <c r="I73" s="584"/>
      <c r="J73" s="584"/>
      <c r="K73" s="584"/>
      <c r="L73" s="584"/>
      <c r="M73" s="584"/>
      <c r="N73" s="584"/>
      <c r="O73" s="584"/>
      <c r="P73" s="584"/>
      <c r="Q73" s="584"/>
      <c r="R73" s="584"/>
      <c r="S73" s="584"/>
      <c r="T73" s="584"/>
      <c r="U73" s="584"/>
      <c r="V73" s="584"/>
      <c r="W73" s="584"/>
      <c r="X73" s="270"/>
    </row>
    <row r="74" spans="1:37" s="320" customFormat="1" ht="15.6">
      <c r="A74" s="1403" t="s">
        <v>130</v>
      </c>
      <c r="B74" s="1403"/>
      <c r="C74" s="1403"/>
      <c r="D74" s="1403"/>
      <c r="E74" s="1403"/>
      <c r="F74" s="1403"/>
      <c r="G74" s="1403"/>
      <c r="H74" s="1403"/>
      <c r="I74" s="1403"/>
      <c r="J74" s="1403"/>
      <c r="K74" s="1403"/>
      <c r="L74" s="1403"/>
      <c r="M74" s="1403"/>
      <c r="N74" s="1403"/>
      <c r="O74" s="1403"/>
      <c r="P74" s="1403"/>
      <c r="Q74" s="1403"/>
      <c r="R74" s="1403"/>
      <c r="S74" s="1403"/>
      <c r="T74" s="1403"/>
      <c r="U74" s="1403"/>
      <c r="V74" s="1403"/>
      <c r="W74" s="1403"/>
      <c r="X74" s="282"/>
      <c r="AG74" s="209"/>
      <c r="AH74" s="209"/>
      <c r="AI74" s="209"/>
      <c r="AJ74" s="209"/>
      <c r="AK74" s="209"/>
    </row>
    <row r="75" spans="1:37">
      <c r="A75" s="1521"/>
      <c r="B75" s="1522"/>
      <c r="C75" s="1522"/>
      <c r="D75" s="1522"/>
      <c r="E75" s="1522"/>
      <c r="F75" s="1522"/>
      <c r="G75" s="1522"/>
      <c r="H75" s="1522"/>
      <c r="I75" s="1522"/>
      <c r="J75" s="1522"/>
      <c r="K75" s="1522"/>
      <c r="L75" s="1522"/>
      <c r="M75" s="1522"/>
      <c r="N75" s="1522"/>
      <c r="O75" s="1522"/>
      <c r="P75" s="1522"/>
      <c r="Q75" s="1522"/>
      <c r="R75" s="1522"/>
      <c r="S75" s="1522"/>
      <c r="T75" s="1522"/>
      <c r="U75" s="1522"/>
      <c r="V75" s="1522"/>
      <c r="W75" s="1523"/>
      <c r="X75" s="270"/>
      <c r="AF75" s="320"/>
    </row>
    <row r="76" spans="1:37">
      <c r="A76" s="1524"/>
      <c r="B76" s="1525"/>
      <c r="C76" s="1525"/>
      <c r="D76" s="1525"/>
      <c r="E76" s="1525"/>
      <c r="F76" s="1525"/>
      <c r="G76" s="1525"/>
      <c r="H76" s="1525"/>
      <c r="I76" s="1525"/>
      <c r="J76" s="1525"/>
      <c r="K76" s="1525"/>
      <c r="L76" s="1525"/>
      <c r="M76" s="1525"/>
      <c r="N76" s="1525"/>
      <c r="O76" s="1525"/>
      <c r="P76" s="1525"/>
      <c r="Q76" s="1525"/>
      <c r="R76" s="1525"/>
      <c r="S76" s="1525"/>
      <c r="T76" s="1525"/>
      <c r="U76" s="1525"/>
      <c r="V76" s="1525"/>
      <c r="W76" s="1526"/>
      <c r="X76" s="270"/>
    </row>
    <row r="77" spans="1:37">
      <c r="A77" s="1524"/>
      <c r="B77" s="1525"/>
      <c r="C77" s="1525"/>
      <c r="D77" s="1525"/>
      <c r="E77" s="1525"/>
      <c r="F77" s="1525"/>
      <c r="G77" s="1525"/>
      <c r="H77" s="1525"/>
      <c r="I77" s="1525"/>
      <c r="J77" s="1525"/>
      <c r="K77" s="1525"/>
      <c r="L77" s="1525"/>
      <c r="M77" s="1525"/>
      <c r="N77" s="1525"/>
      <c r="O77" s="1525"/>
      <c r="P77" s="1525"/>
      <c r="Q77" s="1525"/>
      <c r="R77" s="1525"/>
      <c r="S77" s="1525"/>
      <c r="T77" s="1525"/>
      <c r="U77" s="1525"/>
      <c r="V77" s="1525"/>
      <c r="W77" s="1526"/>
      <c r="X77" s="1361"/>
      <c r="Y77" s="1361"/>
      <c r="Z77" s="1361"/>
    </row>
    <row r="78" spans="1:37">
      <c r="A78" s="1524"/>
      <c r="B78" s="1525"/>
      <c r="C78" s="1525"/>
      <c r="D78" s="1525"/>
      <c r="E78" s="1525"/>
      <c r="F78" s="1525"/>
      <c r="G78" s="1525"/>
      <c r="H78" s="1525"/>
      <c r="I78" s="1525"/>
      <c r="J78" s="1525"/>
      <c r="K78" s="1525"/>
      <c r="L78" s="1525"/>
      <c r="M78" s="1525"/>
      <c r="N78" s="1525"/>
      <c r="O78" s="1525"/>
      <c r="P78" s="1525"/>
      <c r="Q78" s="1525"/>
      <c r="R78" s="1525"/>
      <c r="S78" s="1525"/>
      <c r="T78" s="1525"/>
      <c r="U78" s="1525"/>
      <c r="V78" s="1525"/>
      <c r="W78" s="1526"/>
    </row>
    <row r="79" spans="1:37">
      <c r="A79" s="1524"/>
      <c r="B79" s="1525"/>
      <c r="C79" s="1525"/>
      <c r="D79" s="1525"/>
      <c r="E79" s="1525"/>
      <c r="F79" s="1525"/>
      <c r="G79" s="1525"/>
      <c r="H79" s="1525"/>
      <c r="I79" s="1525"/>
      <c r="J79" s="1525"/>
      <c r="K79" s="1525"/>
      <c r="L79" s="1525"/>
      <c r="M79" s="1525"/>
      <c r="N79" s="1525"/>
      <c r="O79" s="1525"/>
      <c r="P79" s="1525"/>
      <c r="Q79" s="1525"/>
      <c r="R79" s="1525"/>
      <c r="S79" s="1525"/>
      <c r="T79" s="1525"/>
      <c r="U79" s="1525"/>
      <c r="V79" s="1525"/>
      <c r="W79" s="1526"/>
    </row>
    <row r="80" spans="1:37">
      <c r="A80" s="1524"/>
      <c r="B80" s="1525"/>
      <c r="C80" s="1525"/>
      <c r="D80" s="1525"/>
      <c r="E80" s="1525"/>
      <c r="F80" s="1525"/>
      <c r="G80" s="1525"/>
      <c r="H80" s="1525"/>
      <c r="I80" s="1525"/>
      <c r="J80" s="1525"/>
      <c r="K80" s="1525"/>
      <c r="L80" s="1525"/>
      <c r="M80" s="1525"/>
      <c r="N80" s="1525"/>
      <c r="O80" s="1525"/>
      <c r="P80" s="1525"/>
      <c r="Q80" s="1525"/>
      <c r="R80" s="1525"/>
      <c r="S80" s="1525"/>
      <c r="T80" s="1525"/>
      <c r="U80" s="1525"/>
      <c r="V80" s="1525"/>
      <c r="W80" s="1526"/>
    </row>
    <row r="81" spans="1:32">
      <c r="A81" s="1527"/>
      <c r="B81" s="1528"/>
      <c r="C81" s="1528"/>
      <c r="D81" s="1528"/>
      <c r="E81" s="1528"/>
      <c r="F81" s="1528"/>
      <c r="G81" s="1528"/>
      <c r="H81" s="1528"/>
      <c r="I81" s="1528"/>
      <c r="J81" s="1528"/>
      <c r="K81" s="1528"/>
      <c r="L81" s="1528"/>
      <c r="M81" s="1528"/>
      <c r="N81" s="1528"/>
      <c r="O81" s="1528"/>
      <c r="P81" s="1528"/>
      <c r="Q81" s="1528"/>
      <c r="R81" s="1528"/>
      <c r="S81" s="1528"/>
      <c r="T81" s="1528"/>
      <c r="U81" s="1528"/>
      <c r="V81" s="1528"/>
      <c r="W81" s="1529"/>
    </row>
    <row r="82" spans="1:32" ht="6.75" customHeight="1">
      <c r="A82" s="283"/>
      <c r="B82" s="283"/>
      <c r="C82" s="283"/>
      <c r="D82" s="283"/>
      <c r="E82" s="283"/>
      <c r="F82" s="283"/>
      <c r="G82" s="283"/>
      <c r="H82" s="283"/>
      <c r="I82" s="283"/>
      <c r="J82" s="283"/>
      <c r="K82" s="283"/>
      <c r="L82" s="283"/>
      <c r="M82" s="283"/>
      <c r="N82" s="283"/>
      <c r="O82" s="283"/>
      <c r="P82" s="283"/>
      <c r="Q82" s="283"/>
      <c r="R82" s="283"/>
      <c r="S82" s="265"/>
      <c r="T82" s="265"/>
      <c r="U82" s="265"/>
      <c r="V82" s="265"/>
      <c r="W82" s="265"/>
      <c r="X82" s="270"/>
    </row>
    <row r="83" spans="1:32" ht="16.2" thickBot="1">
      <c r="A83" s="1533" t="s">
        <v>10</v>
      </c>
      <c r="B83" s="1533"/>
      <c r="C83" s="1533"/>
      <c r="D83" s="1533"/>
      <c r="E83" s="1533"/>
      <c r="F83" s="1533"/>
      <c r="G83" s="1533"/>
      <c r="H83" s="1533"/>
      <c r="I83" s="1533"/>
      <c r="J83" s="1533"/>
      <c r="K83" s="1533"/>
      <c r="L83" s="1533"/>
      <c r="M83" s="1533"/>
      <c r="N83" s="1533"/>
      <c r="O83" s="1533"/>
      <c r="P83" s="1533"/>
      <c r="Q83" s="1533"/>
      <c r="R83" s="1533"/>
      <c r="S83" s="1533"/>
      <c r="T83" s="1533"/>
      <c r="U83" s="1533"/>
      <c r="V83" s="1533"/>
      <c r="W83" s="1533"/>
      <c r="X83" s="1361" t="s">
        <v>650</v>
      </c>
      <c r="Y83" s="1361"/>
      <c r="Z83" s="1361"/>
      <c r="AA83" s="1361"/>
      <c r="AB83" s="1361"/>
      <c r="AC83" s="1361"/>
      <c r="AD83" s="1361"/>
      <c r="AE83" s="1361"/>
      <c r="AF83" s="1361"/>
    </row>
    <row r="84" spans="1:32" ht="12.75" customHeight="1" thickBot="1">
      <c r="A84" s="1540" t="s">
        <v>39</v>
      </c>
      <c r="B84" s="1541"/>
      <c r="C84" s="1541"/>
      <c r="D84" s="1541"/>
      <c r="E84" s="1541"/>
      <c r="F84" s="1541"/>
      <c r="G84" s="1541"/>
      <c r="H84" s="1541"/>
      <c r="I84" s="1541"/>
      <c r="J84" s="1541"/>
      <c r="K84" s="1541"/>
      <c r="L84" s="1541"/>
      <c r="M84" s="1541"/>
      <c r="N84" s="1541"/>
      <c r="O84" s="1541"/>
      <c r="P84" s="1541"/>
      <c r="Q84" s="1541"/>
      <c r="R84" s="1541"/>
      <c r="S84" s="1541"/>
      <c r="T84" s="1541"/>
      <c r="U84" s="1541"/>
      <c r="V84" s="1541"/>
      <c r="W84" s="1542"/>
      <c r="X84" s="1421" t="s">
        <v>651</v>
      </c>
      <c r="Y84" s="1421"/>
      <c r="Z84" s="1421"/>
      <c r="AA84" s="1421"/>
      <c r="AB84" s="150"/>
      <c r="AC84" s="150"/>
      <c r="AD84" s="150"/>
      <c r="AE84" s="150"/>
      <c r="AF84" s="150"/>
    </row>
    <row r="85" spans="1:32">
      <c r="A85" s="264"/>
      <c r="B85" s="262"/>
      <c r="C85" s="262"/>
      <c r="D85" s="263"/>
      <c r="E85" s="263"/>
      <c r="F85" s="263"/>
      <c r="G85" s="263"/>
      <c r="H85" s="263"/>
      <c r="I85" s="263"/>
      <c r="J85" s="263"/>
      <c r="K85" s="263"/>
      <c r="L85" s="263"/>
      <c r="M85" s="263"/>
      <c r="N85" s="263"/>
      <c r="O85" s="263"/>
      <c r="P85" s="263"/>
      <c r="Q85" s="263"/>
      <c r="R85" s="263"/>
      <c r="S85" s="263"/>
      <c r="T85" s="263"/>
      <c r="U85" s="263"/>
      <c r="V85" s="263"/>
      <c r="W85" s="263"/>
      <c r="X85" s="1421"/>
      <c r="Y85" s="1421"/>
      <c r="Z85" s="1421"/>
      <c r="AA85" s="1421"/>
      <c r="AB85" s="150"/>
      <c r="AC85" s="150"/>
      <c r="AD85" s="150"/>
      <c r="AE85" s="150"/>
      <c r="AF85" s="150"/>
    </row>
    <row r="86" spans="1:32" ht="15.6">
      <c r="A86" s="261" t="s">
        <v>11</v>
      </c>
      <c r="B86" s="262"/>
      <c r="C86" s="262"/>
      <c r="D86" s="263"/>
      <c r="E86" s="263"/>
      <c r="F86" s="263"/>
      <c r="G86" s="263"/>
      <c r="H86" s="263"/>
      <c r="I86" s="263"/>
      <c r="J86" s="263"/>
      <c r="K86" s="263"/>
      <c r="L86" s="263"/>
      <c r="M86" s="263"/>
      <c r="N86" s="263"/>
      <c r="O86" s="263"/>
      <c r="P86" s="263"/>
      <c r="Q86" s="263"/>
      <c r="R86" s="263"/>
      <c r="S86" s="263"/>
      <c r="T86" s="263"/>
      <c r="U86" s="263"/>
      <c r="V86" s="263"/>
      <c r="W86" s="263"/>
      <c r="X86" s="1421"/>
      <c r="Y86" s="1421"/>
      <c r="Z86" s="1421"/>
      <c r="AA86" s="1421"/>
      <c r="AB86" s="150"/>
      <c r="AC86" s="150"/>
      <c r="AD86" s="150"/>
      <c r="AE86" s="150"/>
      <c r="AF86" s="150"/>
    </row>
    <row r="87" spans="1:32">
      <c r="A87" s="584" t="s">
        <v>19</v>
      </c>
      <c r="B87" s="584"/>
      <c r="C87" s="584"/>
      <c r="D87" s="584"/>
      <c r="E87" s="584"/>
      <c r="F87" s="584"/>
      <c r="G87" s="584"/>
      <c r="H87" s="584"/>
      <c r="I87" s="584"/>
      <c r="J87" s="584"/>
      <c r="K87" s="584"/>
      <c r="L87" s="584"/>
      <c r="M87" s="584"/>
      <c r="N87" s="584"/>
      <c r="O87" s="584"/>
      <c r="P87" s="584"/>
      <c r="Q87" s="584"/>
      <c r="R87" s="584"/>
      <c r="S87" s="584"/>
      <c r="T87" s="584"/>
      <c r="U87" s="584"/>
      <c r="V87" s="584"/>
      <c r="W87" s="584"/>
      <c r="X87" s="1421"/>
      <c r="Y87" s="1421"/>
      <c r="Z87" s="1421"/>
      <c r="AA87" s="1421"/>
    </row>
    <row r="88" spans="1:32" ht="13.5" customHeight="1">
      <c r="A88" s="584"/>
      <c r="B88" s="584"/>
      <c r="C88" s="584"/>
      <c r="D88" s="584"/>
      <c r="E88" s="584"/>
      <c r="F88" s="584"/>
      <c r="G88" s="584"/>
      <c r="H88" s="584"/>
      <c r="I88" s="584"/>
      <c r="J88" s="584"/>
      <c r="K88" s="584"/>
      <c r="L88" s="584"/>
      <c r="M88" s="584"/>
      <c r="N88" s="584"/>
      <c r="O88" s="584"/>
      <c r="P88" s="584"/>
      <c r="Q88" s="584"/>
      <c r="R88" s="584"/>
      <c r="S88" s="584"/>
      <c r="T88" s="584"/>
      <c r="U88" s="584"/>
      <c r="V88" s="584"/>
      <c r="W88" s="584"/>
      <c r="X88" s="270"/>
    </row>
    <row r="89" spans="1:32" ht="6.75" customHeight="1">
      <c r="A89" s="257"/>
      <c r="B89" s="257"/>
      <c r="C89" s="257"/>
      <c r="D89" s="257"/>
      <c r="E89" s="257"/>
      <c r="F89" s="257"/>
      <c r="G89" s="257"/>
      <c r="H89" s="257"/>
      <c r="I89" s="257"/>
      <c r="J89" s="257"/>
      <c r="K89" s="257"/>
      <c r="L89" s="257"/>
      <c r="M89" s="257"/>
      <c r="N89" s="257"/>
      <c r="O89" s="257"/>
      <c r="P89" s="257"/>
      <c r="Q89" s="257"/>
      <c r="R89" s="257"/>
      <c r="S89" s="257"/>
      <c r="T89" s="257"/>
      <c r="U89" s="257"/>
      <c r="V89" s="257"/>
      <c r="W89" s="257"/>
      <c r="X89" s="270"/>
    </row>
    <row r="90" spans="1:32">
      <c r="B90" s="257"/>
      <c r="C90" s="262"/>
      <c r="D90" s="597" t="s">
        <v>250</v>
      </c>
      <c r="E90" s="597"/>
      <c r="F90" s="597"/>
      <c r="G90" s="597"/>
      <c r="H90" s="597"/>
      <c r="I90" s="597"/>
      <c r="J90" s="597"/>
      <c r="K90" s="597"/>
      <c r="L90" s="597"/>
      <c r="M90" s="597"/>
      <c r="N90" s="597"/>
      <c r="O90" s="597"/>
      <c r="P90" s="597"/>
      <c r="Q90" s="597"/>
      <c r="R90" s="597"/>
      <c r="S90" s="597"/>
      <c r="T90" s="597"/>
      <c r="U90" s="597"/>
      <c r="V90" s="597"/>
      <c r="W90" s="597"/>
      <c r="X90" s="270"/>
    </row>
    <row r="91" spans="1:32">
      <c r="B91" s="257"/>
      <c r="C91" s="262"/>
      <c r="D91" s="597"/>
      <c r="E91" s="597"/>
      <c r="F91" s="597"/>
      <c r="G91" s="597"/>
      <c r="H91" s="597"/>
      <c r="I91" s="597"/>
      <c r="J91" s="597"/>
      <c r="K91" s="597"/>
      <c r="L91" s="597"/>
      <c r="M91" s="597"/>
      <c r="N91" s="597"/>
      <c r="O91" s="597"/>
      <c r="P91" s="597"/>
      <c r="Q91" s="597"/>
      <c r="R91" s="597"/>
      <c r="S91" s="597"/>
      <c r="T91" s="597"/>
      <c r="U91" s="597"/>
      <c r="V91" s="597"/>
      <c r="W91" s="597"/>
      <c r="X91" s="270"/>
    </row>
    <row r="92" spans="1:32" ht="7.5" customHeight="1">
      <c r="C92" s="262"/>
      <c r="E92" s="263"/>
      <c r="F92" s="263"/>
      <c r="G92" s="263"/>
      <c r="H92" s="263"/>
      <c r="I92" s="263"/>
      <c r="J92" s="263"/>
      <c r="K92" s="263"/>
      <c r="L92" s="263"/>
      <c r="M92" s="263"/>
      <c r="N92" s="263"/>
      <c r="O92" s="263"/>
      <c r="P92" s="263"/>
      <c r="Q92" s="263"/>
      <c r="R92" s="263"/>
      <c r="S92" s="263"/>
      <c r="T92" s="263"/>
      <c r="U92" s="263"/>
      <c r="V92" s="263"/>
      <c r="W92" s="263"/>
      <c r="X92" s="270"/>
    </row>
    <row r="93" spans="1:32">
      <c r="C93" s="262"/>
      <c r="D93" s="602" t="s">
        <v>652</v>
      </c>
      <c r="E93" s="602"/>
      <c r="F93" s="602"/>
      <c r="G93" s="602"/>
      <c r="H93" s="602"/>
      <c r="I93" s="602"/>
      <c r="J93" s="602"/>
      <c r="K93" s="602"/>
      <c r="L93" s="602"/>
      <c r="M93" s="602"/>
      <c r="N93" s="602"/>
      <c r="O93" s="602"/>
      <c r="P93" s="602"/>
      <c r="Q93" s="602"/>
      <c r="R93" s="602"/>
      <c r="S93" s="602"/>
      <c r="T93" s="602"/>
      <c r="U93" s="602"/>
      <c r="V93" s="602"/>
      <c r="W93" s="602"/>
      <c r="X93" s="270"/>
    </row>
    <row r="94" spans="1:32">
      <c r="C94" s="262"/>
      <c r="D94" s="602"/>
      <c r="E94" s="602"/>
      <c r="F94" s="602"/>
      <c r="G94" s="602"/>
      <c r="H94" s="602"/>
      <c r="I94" s="602"/>
      <c r="J94" s="602"/>
      <c r="K94" s="602"/>
      <c r="L94" s="602"/>
      <c r="M94" s="602"/>
      <c r="N94" s="602"/>
      <c r="O94" s="602"/>
      <c r="P94" s="602"/>
      <c r="Q94" s="602"/>
      <c r="R94" s="602"/>
      <c r="S94" s="602"/>
      <c r="T94" s="602"/>
      <c r="U94" s="602"/>
      <c r="V94" s="602"/>
      <c r="W94" s="602"/>
      <c r="X94" s="270"/>
    </row>
    <row r="95" spans="1:32" ht="15" customHeight="1">
      <c r="C95" s="262"/>
      <c r="D95" s="602"/>
      <c r="E95" s="602"/>
      <c r="F95" s="602"/>
      <c r="G95" s="602"/>
      <c r="H95" s="602"/>
      <c r="I95" s="602"/>
      <c r="J95" s="602"/>
      <c r="K95" s="602"/>
      <c r="L95" s="602"/>
      <c r="M95" s="602"/>
      <c r="N95" s="602"/>
      <c r="O95" s="602"/>
      <c r="P95" s="602"/>
      <c r="Q95" s="602"/>
      <c r="R95" s="602"/>
      <c r="S95" s="602"/>
      <c r="T95" s="602"/>
      <c r="U95" s="602"/>
      <c r="V95" s="602"/>
      <c r="W95" s="602"/>
      <c r="X95" s="270"/>
    </row>
    <row r="96" spans="1:32">
      <c r="C96" s="262"/>
      <c r="D96" s="602"/>
      <c r="E96" s="602"/>
      <c r="F96" s="602"/>
      <c r="G96" s="602"/>
      <c r="H96" s="602"/>
      <c r="I96" s="602"/>
      <c r="J96" s="602"/>
      <c r="K96" s="602"/>
      <c r="L96" s="602"/>
      <c r="M96" s="602"/>
      <c r="N96" s="602"/>
      <c r="O96" s="602"/>
      <c r="P96" s="602"/>
      <c r="Q96" s="602"/>
      <c r="R96" s="602"/>
      <c r="S96" s="602"/>
      <c r="T96" s="602"/>
      <c r="U96" s="602"/>
      <c r="V96" s="602"/>
      <c r="W96" s="602"/>
      <c r="X96" s="270"/>
    </row>
    <row r="97" spans="1:26">
      <c r="C97" s="262"/>
      <c r="D97" s="602"/>
      <c r="E97" s="602"/>
      <c r="F97" s="602"/>
      <c r="G97" s="602"/>
      <c r="H97" s="602"/>
      <c r="I97" s="602"/>
      <c r="J97" s="602"/>
      <c r="K97" s="602"/>
      <c r="L97" s="602"/>
      <c r="M97" s="602"/>
      <c r="N97" s="602"/>
      <c r="O97" s="602"/>
      <c r="P97" s="602"/>
      <c r="Q97" s="602"/>
      <c r="R97" s="602"/>
      <c r="S97" s="602"/>
      <c r="T97" s="602"/>
      <c r="U97" s="602"/>
      <c r="V97" s="602"/>
      <c r="W97" s="602"/>
      <c r="X97" s="270"/>
    </row>
    <row r="98" spans="1:26">
      <c r="C98" s="262"/>
      <c r="D98" s="602"/>
      <c r="E98" s="602"/>
      <c r="F98" s="602"/>
      <c r="G98" s="602"/>
      <c r="H98" s="602"/>
      <c r="I98" s="602"/>
      <c r="J98" s="602"/>
      <c r="K98" s="602"/>
      <c r="L98" s="602"/>
      <c r="M98" s="602"/>
      <c r="N98" s="602"/>
      <c r="O98" s="602"/>
      <c r="P98" s="602"/>
      <c r="Q98" s="602"/>
      <c r="R98" s="602"/>
      <c r="S98" s="602"/>
      <c r="T98" s="602"/>
      <c r="U98" s="602"/>
      <c r="V98" s="602"/>
      <c r="W98" s="602"/>
      <c r="X98" s="270"/>
    </row>
    <row r="99" spans="1:26" ht="6" customHeight="1">
      <c r="C99" s="262"/>
      <c r="E99" s="263"/>
      <c r="F99" s="263"/>
      <c r="G99" s="263"/>
      <c r="H99" s="263"/>
      <c r="I99" s="263"/>
      <c r="J99" s="263"/>
      <c r="K99" s="263"/>
      <c r="L99" s="263"/>
      <c r="M99" s="263"/>
      <c r="N99" s="263"/>
      <c r="O99" s="263"/>
      <c r="P99" s="263"/>
      <c r="Q99" s="263"/>
      <c r="R99" s="263"/>
      <c r="S99" s="263"/>
      <c r="T99" s="263"/>
      <c r="U99" s="263"/>
      <c r="V99" s="263"/>
      <c r="W99" s="263"/>
      <c r="X99" s="270"/>
    </row>
    <row r="100" spans="1:26" ht="15.6">
      <c r="A100" s="261" t="s">
        <v>15</v>
      </c>
      <c r="B100" s="262"/>
      <c r="C100" s="262"/>
      <c r="D100" s="263"/>
      <c r="E100" s="263"/>
      <c r="F100" s="263"/>
      <c r="G100" s="263"/>
      <c r="H100" s="263"/>
      <c r="I100" s="263"/>
      <c r="J100" s="263"/>
      <c r="K100" s="263"/>
      <c r="L100" s="263"/>
      <c r="M100" s="263"/>
      <c r="N100" s="263"/>
      <c r="O100" s="263"/>
      <c r="P100" s="263"/>
      <c r="Q100" s="263"/>
      <c r="R100" s="263"/>
      <c r="S100" s="263"/>
      <c r="T100" s="263"/>
      <c r="U100" s="263"/>
      <c r="V100" s="263"/>
      <c r="W100" s="263"/>
      <c r="X100" s="270"/>
    </row>
    <row r="101" spans="1:26">
      <c r="A101" s="584" t="s">
        <v>348</v>
      </c>
      <c r="B101" s="584"/>
      <c r="C101" s="584"/>
      <c r="D101" s="584"/>
      <c r="E101" s="584"/>
      <c r="F101" s="584"/>
      <c r="G101" s="584"/>
      <c r="H101" s="584"/>
      <c r="I101" s="584"/>
      <c r="J101" s="584"/>
      <c r="K101" s="584"/>
      <c r="L101" s="584"/>
      <c r="M101" s="584"/>
      <c r="N101" s="584"/>
      <c r="O101" s="584"/>
      <c r="P101" s="584"/>
      <c r="Q101" s="584"/>
      <c r="R101" s="584"/>
      <c r="S101" s="584"/>
      <c r="T101" s="584"/>
      <c r="U101" s="584"/>
      <c r="V101" s="584"/>
      <c r="W101" s="584"/>
      <c r="X101" s="270"/>
    </row>
    <row r="102" spans="1:26">
      <c r="A102" s="584"/>
      <c r="B102" s="584"/>
      <c r="C102" s="584"/>
      <c r="D102" s="584"/>
      <c r="E102" s="584"/>
      <c r="F102" s="584"/>
      <c r="G102" s="584"/>
      <c r="H102" s="584"/>
      <c r="I102" s="584"/>
      <c r="J102" s="584"/>
      <c r="K102" s="584"/>
      <c r="L102" s="584"/>
      <c r="M102" s="584"/>
      <c r="N102" s="584"/>
      <c r="O102" s="584"/>
      <c r="P102" s="584"/>
      <c r="Q102" s="584"/>
      <c r="R102" s="584"/>
      <c r="S102" s="584"/>
      <c r="T102" s="584"/>
      <c r="U102" s="584"/>
      <c r="V102" s="584"/>
      <c r="W102" s="584"/>
      <c r="X102" s="270"/>
    </row>
    <row r="103" spans="1:26">
      <c r="A103" s="584"/>
      <c r="B103" s="584"/>
      <c r="C103" s="584"/>
      <c r="D103" s="584"/>
      <c r="E103" s="584"/>
      <c r="F103" s="584"/>
      <c r="G103" s="584"/>
      <c r="H103" s="584"/>
      <c r="I103" s="584"/>
      <c r="J103" s="584"/>
      <c r="K103" s="584"/>
      <c r="L103" s="584"/>
      <c r="M103" s="584"/>
      <c r="N103" s="584"/>
      <c r="O103" s="584"/>
      <c r="P103" s="584"/>
      <c r="Q103" s="584"/>
      <c r="R103" s="584"/>
      <c r="S103" s="584"/>
      <c r="T103" s="584"/>
      <c r="U103" s="584"/>
      <c r="V103" s="584"/>
      <c r="W103" s="584"/>
      <c r="X103" s="270"/>
    </row>
    <row r="104" spans="1:26">
      <c r="A104" s="584"/>
      <c r="B104" s="584"/>
      <c r="C104" s="584"/>
      <c r="D104" s="584"/>
      <c r="E104" s="584"/>
      <c r="F104" s="584"/>
      <c r="G104" s="584"/>
      <c r="H104" s="584"/>
      <c r="I104" s="584"/>
      <c r="J104" s="584"/>
      <c r="K104" s="584"/>
      <c r="L104" s="584"/>
      <c r="M104" s="584"/>
      <c r="N104" s="584"/>
      <c r="O104" s="584"/>
      <c r="P104" s="584"/>
      <c r="Q104" s="584"/>
      <c r="R104" s="584"/>
      <c r="S104" s="584"/>
      <c r="T104" s="584"/>
      <c r="U104" s="584"/>
      <c r="V104" s="584"/>
      <c r="W104" s="584"/>
      <c r="X104" s="270"/>
    </row>
    <row r="105" spans="1:26">
      <c r="A105" s="584"/>
      <c r="B105" s="584"/>
      <c r="C105" s="584"/>
      <c r="D105" s="584"/>
      <c r="E105" s="584"/>
      <c r="F105" s="584"/>
      <c r="G105" s="584"/>
      <c r="H105" s="584"/>
      <c r="I105" s="584"/>
      <c r="J105" s="584"/>
      <c r="K105" s="584"/>
      <c r="L105" s="584"/>
      <c r="M105" s="584"/>
      <c r="N105" s="584"/>
      <c r="O105" s="584"/>
      <c r="P105" s="584"/>
      <c r="Q105" s="584"/>
      <c r="R105" s="584"/>
      <c r="S105" s="584"/>
      <c r="T105" s="584"/>
      <c r="U105" s="584"/>
      <c r="V105" s="584"/>
      <c r="W105" s="584"/>
      <c r="X105" s="270"/>
    </row>
    <row r="106" spans="1:26">
      <c r="A106" s="584"/>
      <c r="B106" s="584"/>
      <c r="C106" s="584"/>
      <c r="D106" s="584"/>
      <c r="E106" s="584"/>
      <c r="F106" s="584"/>
      <c r="G106" s="584"/>
      <c r="H106" s="584"/>
      <c r="I106" s="584"/>
      <c r="J106" s="584"/>
      <c r="K106" s="584"/>
      <c r="L106" s="584"/>
      <c r="M106" s="584"/>
      <c r="N106" s="584"/>
      <c r="O106" s="584"/>
      <c r="P106" s="584"/>
      <c r="Q106" s="584"/>
      <c r="R106" s="584"/>
      <c r="S106" s="584"/>
      <c r="T106" s="584"/>
      <c r="U106" s="584"/>
      <c r="V106" s="584"/>
      <c r="W106" s="584"/>
      <c r="X106" s="270"/>
    </row>
    <row r="107" spans="1:26">
      <c r="B107" s="257"/>
      <c r="C107" s="262"/>
      <c r="D107" s="597" t="s">
        <v>251</v>
      </c>
      <c r="E107" s="597"/>
      <c r="F107" s="597"/>
      <c r="G107" s="597"/>
      <c r="H107" s="597"/>
      <c r="I107" s="597"/>
      <c r="J107" s="597"/>
      <c r="K107" s="597"/>
      <c r="L107" s="597"/>
      <c r="M107" s="597"/>
      <c r="N107" s="597"/>
      <c r="O107" s="597"/>
      <c r="P107" s="597"/>
      <c r="Q107" s="597"/>
      <c r="R107" s="597"/>
      <c r="S107" s="597"/>
      <c r="T107" s="597"/>
      <c r="U107" s="597"/>
      <c r="V107" s="597"/>
      <c r="W107" s="597"/>
      <c r="X107" s="270"/>
    </row>
    <row r="108" spans="1:26" ht="15.75" customHeight="1">
      <c r="B108" s="257"/>
      <c r="C108" s="262"/>
      <c r="D108" s="597"/>
      <c r="E108" s="597"/>
      <c r="F108" s="597"/>
      <c r="G108" s="597"/>
      <c r="H108" s="597"/>
      <c r="I108" s="597"/>
      <c r="J108" s="597"/>
      <c r="K108" s="597"/>
      <c r="L108" s="597"/>
      <c r="M108" s="597"/>
      <c r="N108" s="597"/>
      <c r="O108" s="597"/>
      <c r="P108" s="597"/>
      <c r="Q108" s="597"/>
      <c r="R108" s="597"/>
      <c r="S108" s="597"/>
      <c r="T108" s="597"/>
      <c r="U108" s="597"/>
      <c r="V108" s="597"/>
      <c r="W108" s="597"/>
      <c r="X108" s="270"/>
    </row>
    <row r="109" spans="1:26" ht="4.5" customHeight="1">
      <c r="C109" s="262"/>
      <c r="D109" s="597"/>
      <c r="E109" s="597"/>
      <c r="F109" s="597"/>
      <c r="G109" s="597"/>
      <c r="H109" s="597"/>
      <c r="I109" s="597"/>
      <c r="J109" s="597"/>
      <c r="K109" s="597"/>
      <c r="L109" s="597"/>
      <c r="M109" s="597"/>
      <c r="N109" s="597"/>
      <c r="O109" s="597"/>
      <c r="P109" s="597"/>
      <c r="Q109" s="597"/>
      <c r="R109" s="597"/>
      <c r="S109" s="597"/>
      <c r="T109" s="597"/>
      <c r="U109" s="597"/>
      <c r="V109" s="597"/>
      <c r="W109" s="597"/>
      <c r="X109" s="270"/>
    </row>
    <row r="110" spans="1:26">
      <c r="C110" s="262"/>
      <c r="D110" s="273" t="s">
        <v>41</v>
      </c>
      <c r="E110" s="263"/>
      <c r="F110" s="263"/>
      <c r="G110" s="263"/>
      <c r="H110" s="263"/>
      <c r="I110" s="263"/>
      <c r="J110" s="263"/>
      <c r="K110" s="263"/>
      <c r="L110" s="263"/>
      <c r="M110" s="263"/>
      <c r="N110" s="263"/>
      <c r="O110" s="263"/>
      <c r="P110" s="263"/>
      <c r="Q110" s="263"/>
      <c r="R110" s="263"/>
      <c r="S110" s="263"/>
      <c r="T110" s="263"/>
      <c r="U110" s="263"/>
      <c r="V110" s="263"/>
      <c r="W110" s="263"/>
      <c r="X110" s="1361"/>
      <c r="Y110" s="1361"/>
      <c r="Z110" s="1361"/>
    </row>
    <row r="111" spans="1:26">
      <c r="C111" s="262"/>
      <c r="E111" s="263"/>
      <c r="F111" s="263"/>
      <c r="G111" s="263"/>
      <c r="H111" s="263"/>
      <c r="I111" s="263"/>
      <c r="J111" s="263"/>
      <c r="K111" s="263"/>
      <c r="L111" s="263"/>
      <c r="M111" s="263"/>
      <c r="N111" s="263"/>
      <c r="O111" s="263"/>
      <c r="P111" s="263"/>
      <c r="Q111" s="263"/>
      <c r="R111" s="263"/>
      <c r="S111" s="263"/>
      <c r="T111" s="263"/>
      <c r="U111" s="263"/>
      <c r="V111" s="263"/>
      <c r="W111" s="263"/>
      <c r="X111" s="270"/>
    </row>
    <row r="112" spans="1:26" ht="15.6">
      <c r="A112" s="1539" t="s">
        <v>9</v>
      </c>
      <c r="B112" s="1539"/>
      <c r="C112" s="1539"/>
      <c r="D112" s="1539"/>
      <c r="E112" s="1539"/>
      <c r="F112" s="1539"/>
      <c r="G112" s="1539"/>
      <c r="H112" s="1539"/>
      <c r="I112" s="1539"/>
      <c r="J112" s="1539"/>
      <c r="K112" s="1539"/>
      <c r="L112" s="1539"/>
      <c r="M112" s="1539"/>
      <c r="N112" s="1539"/>
      <c r="O112" s="1539"/>
      <c r="P112" s="1539"/>
      <c r="Q112" s="283"/>
      <c r="R112" s="283"/>
      <c r="S112" s="265"/>
      <c r="T112" s="265"/>
      <c r="U112" s="265"/>
      <c r="V112" s="265"/>
      <c r="W112" s="265"/>
      <c r="X112" s="270"/>
    </row>
    <row r="113" spans="1:24">
      <c r="B113" s="262"/>
      <c r="C113" s="262"/>
      <c r="D113" s="263"/>
      <c r="E113" s="263"/>
      <c r="F113" s="263"/>
      <c r="G113" s="263"/>
      <c r="H113" s="263"/>
      <c r="I113" s="263"/>
      <c r="J113" s="263"/>
      <c r="K113" s="263"/>
      <c r="L113" s="263"/>
      <c r="M113" s="263"/>
      <c r="N113" s="263"/>
      <c r="O113" s="263"/>
      <c r="P113" s="263"/>
      <c r="Q113" s="263"/>
      <c r="R113" s="263"/>
      <c r="S113" s="263"/>
      <c r="T113" s="263"/>
      <c r="U113" s="263"/>
      <c r="V113" s="263"/>
      <c r="W113" s="263"/>
      <c r="X113" s="270"/>
    </row>
    <row r="114" spans="1:24" ht="15.6">
      <c r="A114" s="261" t="s">
        <v>42</v>
      </c>
      <c r="B114" s="262"/>
      <c r="C114" s="262"/>
      <c r="D114" s="263"/>
      <c r="E114" s="263"/>
      <c r="F114" s="263"/>
      <c r="G114" s="263"/>
      <c r="H114" s="263"/>
      <c r="I114" s="263"/>
      <c r="J114" s="263"/>
      <c r="K114" s="263"/>
      <c r="L114" s="263"/>
      <c r="M114" s="263"/>
      <c r="N114" s="263"/>
      <c r="O114" s="263"/>
      <c r="P114" s="263"/>
      <c r="Q114" s="263"/>
      <c r="R114" s="263"/>
      <c r="S114" s="263"/>
      <c r="T114" s="263"/>
      <c r="U114" s="263"/>
      <c r="V114" s="263"/>
      <c r="W114" s="263"/>
      <c r="X114" s="270"/>
    </row>
    <row r="115" spans="1:24">
      <c r="A115" s="584" t="s">
        <v>208</v>
      </c>
      <c r="B115" s="584"/>
      <c r="C115" s="584"/>
      <c r="D115" s="584"/>
      <c r="E115" s="584"/>
      <c r="F115" s="584"/>
      <c r="G115" s="584"/>
      <c r="H115" s="584"/>
      <c r="I115" s="584"/>
      <c r="J115" s="584"/>
      <c r="K115" s="584"/>
      <c r="L115" s="584"/>
      <c r="M115" s="584"/>
      <c r="N115" s="584"/>
      <c r="O115" s="584"/>
      <c r="P115" s="584"/>
      <c r="Q115" s="584"/>
      <c r="R115" s="584"/>
      <c r="S115" s="584"/>
      <c r="T115" s="584"/>
      <c r="U115" s="584"/>
      <c r="V115" s="584"/>
      <c r="W115" s="584"/>
      <c r="X115" s="270"/>
    </row>
    <row r="116" spans="1:24">
      <c r="A116" s="584"/>
      <c r="B116" s="584"/>
      <c r="C116" s="584"/>
      <c r="D116" s="584"/>
      <c r="E116" s="584"/>
      <c r="F116" s="584"/>
      <c r="G116" s="584"/>
      <c r="H116" s="584"/>
      <c r="I116" s="584"/>
      <c r="J116" s="584"/>
      <c r="K116" s="584"/>
      <c r="L116" s="584"/>
      <c r="M116" s="584"/>
      <c r="N116" s="584"/>
      <c r="O116" s="584"/>
      <c r="P116" s="584"/>
      <c r="Q116" s="584"/>
      <c r="R116" s="584"/>
      <c r="S116" s="584"/>
      <c r="T116" s="584"/>
      <c r="U116" s="584"/>
      <c r="V116" s="584"/>
      <c r="W116" s="584"/>
      <c r="X116" s="270"/>
    </row>
    <row r="117" spans="1:24">
      <c r="A117" s="257"/>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70"/>
    </row>
    <row r="118" spans="1:24">
      <c r="A118" s="257"/>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70"/>
    </row>
    <row r="119" spans="1:24">
      <c r="B119" s="257"/>
      <c r="C119" s="262"/>
      <c r="D119" s="602" t="s">
        <v>653</v>
      </c>
      <c r="E119" s="602"/>
      <c r="F119" s="602"/>
      <c r="G119" s="602"/>
      <c r="H119" s="602"/>
      <c r="I119" s="602"/>
      <c r="J119" s="602"/>
      <c r="K119" s="602"/>
      <c r="L119" s="602"/>
      <c r="M119" s="602"/>
      <c r="N119" s="602"/>
      <c r="O119" s="602"/>
      <c r="P119" s="602"/>
      <c r="Q119" s="602"/>
      <c r="R119" s="602"/>
      <c r="S119" s="602"/>
      <c r="T119" s="602"/>
      <c r="U119" s="602"/>
      <c r="V119" s="602"/>
      <c r="W119" s="602"/>
      <c r="X119" s="270"/>
    </row>
    <row r="120" spans="1:24">
      <c r="C120" s="262"/>
      <c r="D120" s="602"/>
      <c r="E120" s="602"/>
      <c r="F120" s="602"/>
      <c r="G120" s="602"/>
      <c r="H120" s="602"/>
      <c r="I120" s="602"/>
      <c r="J120" s="602"/>
      <c r="K120" s="602"/>
      <c r="L120" s="602"/>
      <c r="M120" s="602"/>
      <c r="N120" s="602"/>
      <c r="O120" s="602"/>
      <c r="P120" s="602"/>
      <c r="Q120" s="602"/>
      <c r="R120" s="602"/>
      <c r="S120" s="602"/>
      <c r="T120" s="602"/>
      <c r="U120" s="602"/>
      <c r="V120" s="602"/>
      <c r="W120" s="602"/>
      <c r="X120" s="270"/>
    </row>
    <row r="121" spans="1:24">
      <c r="C121" s="262"/>
      <c r="D121" s="602"/>
      <c r="E121" s="602"/>
      <c r="F121" s="602"/>
      <c r="G121" s="602"/>
      <c r="H121" s="602"/>
      <c r="I121" s="602"/>
      <c r="J121" s="602"/>
      <c r="K121" s="602"/>
      <c r="L121" s="602"/>
      <c r="M121" s="602"/>
      <c r="N121" s="602"/>
      <c r="O121" s="602"/>
      <c r="P121" s="602"/>
      <c r="Q121" s="602"/>
      <c r="R121" s="602"/>
      <c r="S121" s="602"/>
      <c r="T121" s="602"/>
      <c r="U121" s="602"/>
      <c r="V121" s="602"/>
      <c r="W121" s="602"/>
      <c r="X121" s="270"/>
    </row>
    <row r="122" spans="1:24" ht="15" customHeight="1">
      <c r="C122" s="262"/>
      <c r="D122" s="602"/>
      <c r="E122" s="602"/>
      <c r="F122" s="602"/>
      <c r="G122" s="602"/>
      <c r="H122" s="602"/>
      <c r="I122" s="602"/>
      <c r="J122" s="602"/>
      <c r="K122" s="602"/>
      <c r="L122" s="602"/>
      <c r="M122" s="602"/>
      <c r="N122" s="602"/>
      <c r="O122" s="602"/>
      <c r="P122" s="602"/>
      <c r="Q122" s="602"/>
      <c r="R122" s="602"/>
      <c r="S122" s="602"/>
      <c r="T122" s="602"/>
      <c r="U122" s="602"/>
      <c r="V122" s="602"/>
      <c r="W122" s="602"/>
      <c r="X122" s="270"/>
    </row>
    <row r="123" spans="1:24" ht="11.25" customHeight="1">
      <c r="C123" s="262"/>
      <c r="D123" s="602"/>
      <c r="E123" s="602"/>
      <c r="F123" s="602"/>
      <c r="G123" s="602"/>
      <c r="H123" s="602"/>
      <c r="I123" s="602"/>
      <c r="J123" s="602"/>
      <c r="K123" s="602"/>
      <c r="L123" s="602"/>
      <c r="M123" s="602"/>
      <c r="N123" s="602"/>
      <c r="O123" s="602"/>
      <c r="P123" s="602"/>
      <c r="Q123" s="602"/>
      <c r="R123" s="602"/>
      <c r="S123" s="602"/>
      <c r="T123" s="602"/>
      <c r="U123" s="602"/>
      <c r="V123" s="602"/>
      <c r="W123" s="602"/>
      <c r="X123" s="270"/>
    </row>
    <row r="124" spans="1:24" ht="15" customHeight="1">
      <c r="C124" s="262"/>
      <c r="D124" s="602"/>
      <c r="E124" s="602"/>
      <c r="F124" s="602"/>
      <c r="G124" s="602"/>
      <c r="H124" s="602"/>
      <c r="I124" s="602"/>
      <c r="J124" s="602"/>
      <c r="K124" s="602"/>
      <c r="L124" s="602"/>
      <c r="M124" s="602"/>
      <c r="N124" s="602"/>
      <c r="O124" s="602"/>
      <c r="P124" s="602"/>
      <c r="Q124" s="602"/>
      <c r="R124" s="602"/>
      <c r="S124" s="602"/>
      <c r="T124" s="602"/>
      <c r="U124" s="602"/>
      <c r="V124" s="602"/>
      <c r="W124" s="602"/>
      <c r="X124" s="270"/>
    </row>
    <row r="125" spans="1:24">
      <c r="B125" s="262"/>
      <c r="C125" s="262"/>
      <c r="D125" s="602"/>
      <c r="E125" s="602"/>
      <c r="F125" s="602"/>
      <c r="G125" s="602"/>
      <c r="H125" s="602"/>
      <c r="I125" s="602"/>
      <c r="J125" s="602"/>
      <c r="K125" s="602"/>
      <c r="L125" s="602"/>
      <c r="M125" s="602"/>
      <c r="N125" s="602"/>
      <c r="O125" s="602"/>
      <c r="P125" s="602"/>
      <c r="Q125" s="602"/>
      <c r="R125" s="602"/>
      <c r="S125" s="602"/>
      <c r="T125" s="602"/>
      <c r="U125" s="602"/>
      <c r="V125" s="602"/>
      <c r="W125" s="602"/>
      <c r="X125" s="270"/>
    </row>
    <row r="126" spans="1:24">
      <c r="B126" s="262"/>
      <c r="C126" s="262"/>
      <c r="D126" s="602" t="s">
        <v>654</v>
      </c>
      <c r="E126" s="602"/>
      <c r="F126" s="602"/>
      <c r="G126" s="602"/>
      <c r="H126" s="602"/>
      <c r="I126" s="602"/>
      <c r="J126" s="602"/>
      <c r="K126" s="602"/>
      <c r="L126" s="602"/>
      <c r="M126" s="602"/>
      <c r="N126" s="602"/>
      <c r="O126" s="602"/>
      <c r="P126" s="602"/>
      <c r="Q126" s="602"/>
      <c r="R126" s="602"/>
      <c r="S126" s="602"/>
      <c r="T126" s="602"/>
      <c r="U126" s="602"/>
      <c r="V126" s="602"/>
      <c r="W126" s="602"/>
      <c r="X126" s="270"/>
    </row>
    <row r="127" spans="1:24" ht="14.25" customHeight="1">
      <c r="B127" s="262"/>
      <c r="C127" s="262"/>
      <c r="D127" s="602"/>
      <c r="E127" s="602"/>
      <c r="F127" s="602"/>
      <c r="G127" s="602"/>
      <c r="H127" s="602"/>
      <c r="I127" s="602"/>
      <c r="J127" s="602"/>
      <c r="K127" s="602"/>
      <c r="L127" s="602"/>
      <c r="M127" s="602"/>
      <c r="N127" s="602"/>
      <c r="O127" s="602"/>
      <c r="P127" s="602"/>
      <c r="Q127" s="602"/>
      <c r="R127" s="602"/>
      <c r="S127" s="602"/>
      <c r="T127" s="602"/>
      <c r="U127" s="602"/>
      <c r="V127" s="602"/>
      <c r="W127" s="602"/>
      <c r="X127" s="270"/>
    </row>
    <row r="128" spans="1:24">
      <c r="B128" s="262"/>
      <c r="C128" s="262"/>
      <c r="D128" s="602"/>
      <c r="E128" s="602"/>
      <c r="F128" s="602"/>
      <c r="G128" s="602"/>
      <c r="H128" s="602"/>
      <c r="I128" s="602"/>
      <c r="J128" s="602"/>
      <c r="K128" s="602"/>
      <c r="L128" s="602"/>
      <c r="M128" s="602"/>
      <c r="N128" s="602"/>
      <c r="O128" s="602"/>
      <c r="P128" s="602"/>
      <c r="Q128" s="602"/>
      <c r="R128" s="602"/>
      <c r="S128" s="602"/>
      <c r="T128" s="602"/>
      <c r="U128" s="602"/>
      <c r="V128" s="602"/>
      <c r="W128" s="602"/>
      <c r="X128" s="270"/>
    </row>
    <row r="129" spans="1:26">
      <c r="B129" s="262"/>
      <c r="C129" s="262"/>
      <c r="D129" s="602"/>
      <c r="E129" s="602"/>
      <c r="F129" s="602"/>
      <c r="G129" s="602"/>
      <c r="H129" s="602"/>
      <c r="I129" s="602"/>
      <c r="J129" s="602"/>
      <c r="K129" s="602"/>
      <c r="L129" s="602"/>
      <c r="M129" s="602"/>
      <c r="N129" s="602"/>
      <c r="O129" s="602"/>
      <c r="P129" s="602"/>
      <c r="Q129" s="602"/>
      <c r="R129" s="602"/>
      <c r="S129" s="602"/>
      <c r="T129" s="602"/>
      <c r="U129" s="602"/>
      <c r="V129" s="602"/>
      <c r="W129" s="602"/>
      <c r="X129" s="270"/>
    </row>
    <row r="130" spans="1:26">
      <c r="B130" s="262"/>
      <c r="C130" s="262"/>
      <c r="D130" s="602"/>
      <c r="E130" s="602"/>
      <c r="F130" s="602"/>
      <c r="G130" s="602"/>
      <c r="H130" s="602"/>
      <c r="I130" s="602"/>
      <c r="J130" s="602"/>
      <c r="K130" s="602"/>
      <c r="L130" s="602"/>
      <c r="M130" s="602"/>
      <c r="N130" s="602"/>
      <c r="O130" s="602"/>
      <c r="P130" s="602"/>
      <c r="Q130" s="602"/>
      <c r="R130" s="602"/>
      <c r="S130" s="602"/>
      <c r="T130" s="602"/>
      <c r="U130" s="602"/>
      <c r="V130" s="602"/>
      <c r="W130" s="602"/>
      <c r="X130" s="270"/>
    </row>
    <row r="131" spans="1:26">
      <c r="B131" s="262"/>
      <c r="C131" s="262"/>
      <c r="D131" s="602"/>
      <c r="E131" s="602"/>
      <c r="F131" s="602"/>
      <c r="G131" s="602"/>
      <c r="H131" s="602"/>
      <c r="I131" s="602"/>
      <c r="J131" s="602"/>
      <c r="K131" s="602"/>
      <c r="L131" s="602"/>
      <c r="M131" s="602"/>
      <c r="N131" s="602"/>
      <c r="O131" s="602"/>
      <c r="P131" s="602"/>
      <c r="Q131" s="602"/>
      <c r="R131" s="602"/>
      <c r="S131" s="602"/>
      <c r="T131" s="602"/>
      <c r="U131" s="602"/>
      <c r="V131" s="602"/>
      <c r="W131" s="602"/>
      <c r="X131" s="270"/>
    </row>
    <row r="132" spans="1:26" ht="6" customHeight="1">
      <c r="B132" s="262"/>
      <c r="C132" s="262"/>
      <c r="D132" s="273"/>
      <c r="E132" s="263"/>
      <c r="F132" s="263"/>
      <c r="G132" s="263"/>
      <c r="H132" s="263"/>
      <c r="I132" s="263"/>
      <c r="J132" s="263"/>
      <c r="K132" s="263"/>
      <c r="L132" s="263"/>
      <c r="M132" s="263"/>
      <c r="N132" s="263"/>
      <c r="O132" s="263"/>
      <c r="P132" s="263"/>
      <c r="Q132" s="263"/>
      <c r="R132" s="263"/>
      <c r="S132" s="263"/>
      <c r="T132" s="263"/>
      <c r="U132" s="263"/>
      <c r="V132" s="263"/>
      <c r="W132" s="263"/>
      <c r="X132" s="270"/>
    </row>
    <row r="133" spans="1:26" ht="15.6">
      <c r="A133" s="1403" t="s">
        <v>130</v>
      </c>
      <c r="B133" s="1403"/>
      <c r="C133" s="1403"/>
      <c r="D133" s="1403"/>
      <c r="E133" s="1403"/>
      <c r="F133" s="1403"/>
      <c r="G133" s="1403"/>
      <c r="H133" s="1403"/>
      <c r="I133" s="1403"/>
      <c r="J133" s="1403"/>
      <c r="K133" s="1403"/>
      <c r="L133" s="1403"/>
      <c r="M133" s="1403"/>
      <c r="N133" s="1403"/>
      <c r="O133" s="1403"/>
      <c r="P133" s="1403"/>
      <c r="Q133" s="1403"/>
      <c r="R133" s="1403"/>
      <c r="S133" s="1403"/>
      <c r="T133" s="1403"/>
      <c r="U133" s="1403"/>
      <c r="V133" s="1403"/>
      <c r="W133" s="1403"/>
      <c r="X133" s="270"/>
    </row>
    <row r="134" spans="1:26">
      <c r="A134" s="1521"/>
      <c r="B134" s="1522"/>
      <c r="C134" s="1522"/>
      <c r="D134" s="1522"/>
      <c r="E134" s="1522"/>
      <c r="F134" s="1522"/>
      <c r="G134" s="1522"/>
      <c r="H134" s="1522"/>
      <c r="I134" s="1522"/>
      <c r="J134" s="1522"/>
      <c r="K134" s="1522"/>
      <c r="L134" s="1522"/>
      <c r="M134" s="1522"/>
      <c r="N134" s="1522"/>
      <c r="O134" s="1522"/>
      <c r="P134" s="1522"/>
      <c r="Q134" s="1522"/>
      <c r="R134" s="1522"/>
      <c r="S134" s="1522"/>
      <c r="T134" s="1522"/>
      <c r="U134" s="1522"/>
      <c r="V134" s="1522"/>
      <c r="W134" s="1523"/>
      <c r="X134" s="1361"/>
      <c r="Y134" s="1361"/>
      <c r="Z134" s="1361"/>
    </row>
    <row r="135" spans="1:26">
      <c r="A135" s="1524"/>
      <c r="B135" s="1525"/>
      <c r="C135" s="1525"/>
      <c r="D135" s="1525"/>
      <c r="E135" s="1525"/>
      <c r="F135" s="1525"/>
      <c r="G135" s="1525"/>
      <c r="H135" s="1525"/>
      <c r="I135" s="1525"/>
      <c r="J135" s="1525"/>
      <c r="K135" s="1525"/>
      <c r="L135" s="1525"/>
      <c r="M135" s="1525"/>
      <c r="N135" s="1525"/>
      <c r="O135" s="1525"/>
      <c r="P135" s="1525"/>
      <c r="Q135" s="1525"/>
      <c r="R135" s="1525"/>
      <c r="S135" s="1525"/>
      <c r="T135" s="1525"/>
      <c r="U135" s="1525"/>
      <c r="V135" s="1525"/>
      <c r="W135" s="1526"/>
    </row>
    <row r="136" spans="1:26">
      <c r="A136" s="1524"/>
      <c r="B136" s="1525"/>
      <c r="C136" s="1525"/>
      <c r="D136" s="1525"/>
      <c r="E136" s="1525"/>
      <c r="F136" s="1525"/>
      <c r="G136" s="1525"/>
      <c r="H136" s="1525"/>
      <c r="I136" s="1525"/>
      <c r="J136" s="1525"/>
      <c r="K136" s="1525"/>
      <c r="L136" s="1525"/>
      <c r="M136" s="1525"/>
      <c r="N136" s="1525"/>
      <c r="O136" s="1525"/>
      <c r="P136" s="1525"/>
      <c r="Q136" s="1525"/>
      <c r="R136" s="1525"/>
      <c r="S136" s="1525"/>
      <c r="T136" s="1525"/>
      <c r="U136" s="1525"/>
      <c r="V136" s="1525"/>
      <c r="W136" s="1526"/>
    </row>
    <row r="137" spans="1:26">
      <c r="A137" s="1527"/>
      <c r="B137" s="1528"/>
      <c r="C137" s="1528"/>
      <c r="D137" s="1528"/>
      <c r="E137" s="1528"/>
      <c r="F137" s="1528"/>
      <c r="G137" s="1528"/>
      <c r="H137" s="1528"/>
      <c r="I137" s="1528"/>
      <c r="J137" s="1528"/>
      <c r="K137" s="1528"/>
      <c r="L137" s="1528"/>
      <c r="M137" s="1528"/>
      <c r="N137" s="1528"/>
      <c r="O137" s="1528"/>
      <c r="P137" s="1528"/>
      <c r="Q137" s="1528"/>
      <c r="R137" s="1528"/>
      <c r="S137" s="1528"/>
      <c r="T137" s="1528"/>
      <c r="U137" s="1528"/>
      <c r="V137" s="1528"/>
      <c r="W137" s="1529"/>
      <c r="X137" s="270"/>
    </row>
    <row r="138" spans="1:26" ht="27.75" customHeight="1" thickBot="1">
      <c r="A138" s="1533" t="s">
        <v>655</v>
      </c>
      <c r="B138" s="1533"/>
      <c r="C138" s="1533"/>
      <c r="D138" s="1533"/>
      <c r="E138" s="1533"/>
      <c r="F138" s="1533"/>
      <c r="G138" s="1533"/>
      <c r="H138" s="1533"/>
      <c r="I138" s="1533"/>
      <c r="J138" s="1533"/>
      <c r="K138" s="1533"/>
      <c r="L138" s="1533"/>
      <c r="M138" s="1533"/>
      <c r="N138" s="1533"/>
      <c r="O138" s="1533"/>
      <c r="P138" s="1533"/>
      <c r="Q138" s="1533"/>
      <c r="R138" s="1533"/>
      <c r="S138" s="1533"/>
      <c r="T138" s="1533"/>
      <c r="U138" s="1533"/>
      <c r="V138" s="1533"/>
      <c r="W138" s="1533"/>
      <c r="X138" s="270"/>
    </row>
    <row r="139" spans="1:26" ht="16.2" thickBot="1">
      <c r="A139" s="1534" t="s">
        <v>656</v>
      </c>
      <c r="B139" s="1535"/>
      <c r="C139" s="1535"/>
      <c r="D139" s="1535"/>
      <c r="E139" s="1535"/>
      <c r="F139" s="1535"/>
      <c r="G139" s="1535"/>
      <c r="H139" s="1535"/>
      <c r="I139" s="1535"/>
      <c r="J139" s="1535"/>
      <c r="K139" s="1535"/>
      <c r="L139" s="1535"/>
      <c r="M139" s="1535"/>
      <c r="N139" s="1535"/>
      <c r="O139" s="1535"/>
      <c r="P139" s="1535"/>
      <c r="Q139" s="1535"/>
      <c r="R139" s="1535"/>
      <c r="S139" s="1535"/>
      <c r="T139" s="1535"/>
      <c r="U139" s="1535"/>
      <c r="V139" s="1535"/>
      <c r="W139" s="1536"/>
      <c r="X139" s="270"/>
    </row>
    <row r="140" spans="1:26">
      <c r="A140" s="1537" t="s">
        <v>657</v>
      </c>
      <c r="B140" s="1537"/>
      <c r="C140" s="1537"/>
      <c r="D140" s="1537"/>
      <c r="E140" s="1537"/>
      <c r="F140" s="1537"/>
      <c r="G140" s="1537"/>
      <c r="H140" s="1537"/>
      <c r="I140" s="1537"/>
      <c r="J140" s="1537"/>
      <c r="K140" s="1537"/>
      <c r="L140" s="1537"/>
      <c r="M140" s="1537"/>
      <c r="N140" s="1537"/>
      <c r="O140" s="1537"/>
      <c r="P140" s="1537"/>
      <c r="Q140" s="1537"/>
      <c r="R140" s="1537"/>
      <c r="S140" s="1537"/>
      <c r="T140" s="1537"/>
      <c r="U140" s="1537"/>
      <c r="V140" s="1537"/>
      <c r="W140" s="1537"/>
      <c r="X140" s="270"/>
    </row>
    <row r="141" spans="1:26">
      <c r="A141" s="1538"/>
      <c r="B141" s="1538"/>
      <c r="C141" s="1538"/>
      <c r="D141" s="1538"/>
      <c r="E141" s="1538"/>
      <c r="F141" s="1538"/>
      <c r="G141" s="1538"/>
      <c r="H141" s="1538"/>
      <c r="I141" s="1538"/>
      <c r="J141" s="1538"/>
      <c r="K141" s="1538"/>
      <c r="L141" s="1538"/>
      <c r="M141" s="1538"/>
      <c r="N141" s="1538"/>
      <c r="O141" s="1538"/>
      <c r="P141" s="1538"/>
      <c r="Q141" s="1538"/>
      <c r="R141" s="1538"/>
      <c r="S141" s="1538"/>
      <c r="T141" s="1538"/>
      <c r="U141" s="1538"/>
      <c r="V141" s="1538"/>
      <c r="W141" s="1538"/>
      <c r="X141" s="270"/>
    </row>
    <row r="142" spans="1:26">
      <c r="A142" s="1538"/>
      <c r="B142" s="1538"/>
      <c r="C142" s="1538"/>
      <c r="D142" s="1538"/>
      <c r="E142" s="1538"/>
      <c r="F142" s="1538"/>
      <c r="G142" s="1538"/>
      <c r="H142" s="1538"/>
      <c r="I142" s="1538"/>
      <c r="J142" s="1538"/>
      <c r="K142" s="1538"/>
      <c r="L142" s="1538"/>
      <c r="M142" s="1538"/>
      <c r="N142" s="1538"/>
      <c r="O142" s="1538"/>
      <c r="P142" s="1538"/>
      <c r="Q142" s="1538"/>
      <c r="R142" s="1538"/>
      <c r="S142" s="1538"/>
      <c r="T142" s="1538"/>
      <c r="U142" s="1538"/>
      <c r="V142" s="1538"/>
      <c r="W142" s="1538"/>
      <c r="X142" s="270"/>
    </row>
    <row r="143" spans="1:26">
      <c r="A143" s="1538"/>
      <c r="B143" s="1538"/>
      <c r="C143" s="1538"/>
      <c r="D143" s="1538"/>
      <c r="E143" s="1538"/>
      <c r="F143" s="1538"/>
      <c r="G143" s="1538"/>
      <c r="H143" s="1538"/>
      <c r="I143" s="1538"/>
      <c r="J143" s="1538"/>
      <c r="K143" s="1538"/>
      <c r="L143" s="1538"/>
      <c r="M143" s="1538"/>
      <c r="N143" s="1538"/>
      <c r="O143" s="1538"/>
      <c r="P143" s="1538"/>
      <c r="Q143" s="1538"/>
      <c r="R143" s="1538"/>
      <c r="S143" s="1538"/>
      <c r="T143" s="1538"/>
      <c r="U143" s="1538"/>
      <c r="V143" s="1538"/>
      <c r="W143" s="1538"/>
      <c r="X143" s="270"/>
    </row>
    <row r="144" spans="1:26">
      <c r="A144" s="1538"/>
      <c r="B144" s="1538"/>
      <c r="C144" s="1538"/>
      <c r="D144" s="1538"/>
      <c r="E144" s="1538"/>
      <c r="F144" s="1538"/>
      <c r="G144" s="1538"/>
      <c r="H144" s="1538"/>
      <c r="I144" s="1538"/>
      <c r="J144" s="1538"/>
      <c r="K144" s="1538"/>
      <c r="L144" s="1538"/>
      <c r="M144" s="1538"/>
      <c r="N144" s="1538"/>
      <c r="O144" s="1538"/>
      <c r="P144" s="1538"/>
      <c r="Q144" s="1538"/>
      <c r="R144" s="1538"/>
      <c r="S144" s="1538"/>
      <c r="T144" s="1538"/>
      <c r="U144" s="1538"/>
      <c r="V144" s="1538"/>
      <c r="W144" s="1538"/>
      <c r="X144" s="270"/>
    </row>
    <row r="145" spans="1:24">
      <c r="A145" s="1538"/>
      <c r="B145" s="1538"/>
      <c r="C145" s="1538"/>
      <c r="D145" s="1538"/>
      <c r="E145" s="1538"/>
      <c r="F145" s="1538"/>
      <c r="G145" s="1538"/>
      <c r="H145" s="1538"/>
      <c r="I145" s="1538"/>
      <c r="J145" s="1538"/>
      <c r="K145" s="1538"/>
      <c r="L145" s="1538"/>
      <c r="M145" s="1538"/>
      <c r="N145" s="1538"/>
      <c r="O145" s="1538"/>
      <c r="P145" s="1538"/>
      <c r="Q145" s="1538"/>
      <c r="R145" s="1538"/>
      <c r="S145" s="1538"/>
      <c r="T145" s="1538"/>
      <c r="U145" s="1538"/>
      <c r="V145" s="1538"/>
      <c r="W145" s="1538"/>
      <c r="X145" s="270"/>
    </row>
    <row r="146" spans="1:24" ht="15.6">
      <c r="A146" s="261" t="s">
        <v>11</v>
      </c>
      <c r="B146" s="262"/>
      <c r="C146" s="262"/>
      <c r="D146" s="263"/>
      <c r="E146" s="263"/>
      <c r="F146" s="263"/>
      <c r="G146" s="263"/>
      <c r="H146" s="263"/>
      <c r="I146" s="263"/>
      <c r="J146" s="263"/>
      <c r="K146" s="263"/>
      <c r="L146" s="263"/>
      <c r="M146" s="263"/>
      <c r="N146" s="263"/>
      <c r="O146" s="263"/>
      <c r="P146" s="263"/>
      <c r="Q146" s="263"/>
      <c r="R146" s="263"/>
      <c r="S146" s="263"/>
      <c r="T146" s="263"/>
      <c r="U146" s="263"/>
      <c r="V146" s="263"/>
      <c r="W146" s="263"/>
      <c r="X146" s="270"/>
    </row>
    <row r="147" spans="1:24">
      <c r="A147" s="584" t="s">
        <v>658</v>
      </c>
      <c r="B147" s="584"/>
      <c r="C147" s="584"/>
      <c r="D147" s="584"/>
      <c r="E147" s="584"/>
      <c r="F147" s="584"/>
      <c r="G147" s="584"/>
      <c r="H147" s="584"/>
      <c r="I147" s="584"/>
      <c r="J147" s="584"/>
      <c r="K147" s="584"/>
      <c r="L147" s="584"/>
      <c r="M147" s="584"/>
      <c r="N147" s="584"/>
      <c r="O147" s="584"/>
      <c r="P147" s="584"/>
      <c r="Q147" s="584"/>
      <c r="R147" s="584"/>
      <c r="S147" s="584"/>
      <c r="T147" s="584"/>
      <c r="U147" s="584"/>
      <c r="V147" s="584"/>
      <c r="W147" s="584"/>
      <c r="X147" s="270"/>
    </row>
    <row r="148" spans="1:24" ht="13.5" customHeight="1">
      <c r="A148" s="584"/>
      <c r="B148" s="584"/>
      <c r="C148" s="584"/>
      <c r="D148" s="584"/>
      <c r="E148" s="584"/>
      <c r="F148" s="584"/>
      <c r="G148" s="584"/>
      <c r="H148" s="584"/>
      <c r="I148" s="584"/>
      <c r="J148" s="584"/>
      <c r="K148" s="584"/>
      <c r="L148" s="584"/>
      <c r="M148" s="584"/>
      <c r="N148" s="584"/>
      <c r="O148" s="584"/>
      <c r="P148" s="584"/>
      <c r="Q148" s="584"/>
      <c r="R148" s="584"/>
      <c r="S148" s="584"/>
      <c r="T148" s="584"/>
      <c r="U148" s="584"/>
      <c r="V148" s="584"/>
      <c r="W148" s="584"/>
      <c r="X148" s="270"/>
    </row>
    <row r="149" spans="1:24" ht="8.25" customHeight="1">
      <c r="A149" s="257"/>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70"/>
    </row>
    <row r="150" spans="1:24">
      <c r="B150" s="257"/>
      <c r="C150" s="262"/>
      <c r="D150" s="597" t="s">
        <v>251</v>
      </c>
      <c r="E150" s="597"/>
      <c r="F150" s="597"/>
      <c r="G150" s="597"/>
      <c r="H150" s="597"/>
      <c r="I150" s="597"/>
      <c r="J150" s="597"/>
      <c r="K150" s="597"/>
      <c r="L150" s="597"/>
      <c r="M150" s="597"/>
      <c r="N150" s="597"/>
      <c r="O150" s="597"/>
      <c r="P150" s="597"/>
      <c r="Q150" s="597"/>
      <c r="R150" s="597"/>
      <c r="S150" s="597"/>
      <c r="T150" s="597"/>
      <c r="U150" s="597"/>
      <c r="V150" s="597"/>
      <c r="W150" s="597"/>
      <c r="X150" s="270"/>
    </row>
    <row r="151" spans="1:24">
      <c r="B151" s="257"/>
      <c r="C151" s="262"/>
      <c r="D151" s="597"/>
      <c r="E151" s="597"/>
      <c r="F151" s="597"/>
      <c r="G151" s="597"/>
      <c r="H151" s="597"/>
      <c r="I151" s="597"/>
      <c r="J151" s="597"/>
      <c r="K151" s="597"/>
      <c r="L151" s="597"/>
      <c r="M151" s="597"/>
      <c r="N151" s="597"/>
      <c r="O151" s="597"/>
      <c r="P151" s="597"/>
      <c r="Q151" s="597"/>
      <c r="R151" s="597"/>
      <c r="S151" s="597"/>
      <c r="T151" s="597"/>
      <c r="U151" s="597"/>
      <c r="V151" s="597"/>
      <c r="W151" s="597"/>
      <c r="X151" s="270"/>
    </row>
    <row r="152" spans="1:24" ht="15" customHeight="1">
      <c r="C152" s="262"/>
      <c r="E152" s="263"/>
      <c r="F152" s="263"/>
      <c r="G152" s="263"/>
      <c r="H152" s="263"/>
      <c r="I152" s="263"/>
      <c r="J152" s="263"/>
      <c r="K152" s="263"/>
      <c r="L152" s="263"/>
      <c r="M152" s="263"/>
      <c r="N152" s="263"/>
      <c r="O152" s="263"/>
      <c r="P152" s="263"/>
      <c r="Q152" s="263"/>
      <c r="R152" s="263"/>
      <c r="S152" s="263"/>
      <c r="T152" s="263"/>
      <c r="U152" s="263"/>
      <c r="V152" s="263"/>
      <c r="W152" s="263"/>
      <c r="X152" s="270"/>
    </row>
    <row r="153" spans="1:24" ht="15" customHeight="1">
      <c r="C153" s="262"/>
      <c r="D153" s="602" t="s">
        <v>659</v>
      </c>
      <c r="E153" s="602"/>
      <c r="F153" s="602"/>
      <c r="G153" s="602"/>
      <c r="H153" s="602"/>
      <c r="I153" s="602"/>
      <c r="J153" s="602"/>
      <c r="K153" s="602"/>
      <c r="L153" s="602"/>
      <c r="M153" s="602"/>
      <c r="N153" s="602"/>
      <c r="O153" s="602"/>
      <c r="P153" s="602"/>
      <c r="Q153" s="602"/>
      <c r="R153" s="602"/>
      <c r="S153" s="602"/>
      <c r="T153" s="602"/>
      <c r="U153" s="602"/>
      <c r="V153" s="602"/>
      <c r="W153" s="602"/>
      <c r="X153" s="270"/>
    </row>
    <row r="154" spans="1:24" ht="15" customHeight="1">
      <c r="C154" s="262"/>
      <c r="D154" s="602"/>
      <c r="E154" s="602"/>
      <c r="F154" s="602"/>
      <c r="G154" s="602"/>
      <c r="H154" s="602"/>
      <c r="I154" s="602"/>
      <c r="J154" s="602"/>
      <c r="K154" s="602"/>
      <c r="L154" s="602"/>
      <c r="M154" s="602"/>
      <c r="N154" s="602"/>
      <c r="O154" s="602"/>
      <c r="P154" s="602"/>
      <c r="Q154" s="602"/>
      <c r="R154" s="602"/>
      <c r="S154" s="602"/>
      <c r="T154" s="602"/>
      <c r="U154" s="602"/>
      <c r="V154" s="602"/>
      <c r="W154" s="602"/>
      <c r="X154" s="270"/>
    </row>
    <row r="155" spans="1:24" ht="15" customHeight="1">
      <c r="C155" s="262"/>
      <c r="D155" s="602"/>
      <c r="E155" s="602"/>
      <c r="F155" s="602"/>
      <c r="G155" s="602"/>
      <c r="H155" s="602"/>
      <c r="I155" s="602"/>
      <c r="J155" s="602"/>
      <c r="K155" s="602"/>
      <c r="L155" s="602"/>
      <c r="M155" s="602"/>
      <c r="N155" s="602"/>
      <c r="O155" s="602"/>
      <c r="P155" s="602"/>
      <c r="Q155" s="602"/>
      <c r="R155" s="602"/>
      <c r="S155" s="602"/>
      <c r="T155" s="602"/>
      <c r="U155" s="602"/>
      <c r="V155" s="602"/>
      <c r="W155" s="602"/>
      <c r="X155" s="270"/>
    </row>
    <row r="156" spans="1:24">
      <c r="B156" s="1530" t="s">
        <v>660</v>
      </c>
      <c r="C156" s="1530"/>
      <c r="D156" s="1530"/>
      <c r="E156" s="1530"/>
      <c r="F156" s="1530"/>
      <c r="G156" s="1530"/>
      <c r="H156" s="1530"/>
      <c r="I156" s="1530"/>
      <c r="J156" s="1530"/>
      <c r="K156" s="1530"/>
      <c r="L156" s="1530"/>
      <c r="M156" s="1530"/>
      <c r="N156" s="1530"/>
      <c r="O156" s="1530"/>
      <c r="P156" s="1530"/>
      <c r="Q156" s="1530"/>
      <c r="R156" s="1530"/>
      <c r="S156" s="1530"/>
      <c r="T156" s="1530"/>
      <c r="U156" s="1530"/>
      <c r="V156" s="1530"/>
      <c r="W156" s="263"/>
      <c r="X156" s="270"/>
    </row>
    <row r="157" spans="1:24" ht="12.75" customHeight="1">
      <c r="B157" s="1421" t="s">
        <v>661</v>
      </c>
      <c r="C157" s="1421"/>
      <c r="D157" s="1421"/>
      <c r="E157" s="1421"/>
      <c r="F157" s="1421"/>
      <c r="G157" s="1421"/>
      <c r="H157" s="1421"/>
      <c r="I157" s="1421"/>
      <c r="J157" s="1421"/>
      <c r="K157" s="1421"/>
      <c r="L157" s="1421"/>
      <c r="M157" s="321"/>
      <c r="N157" s="1531" t="s">
        <v>662</v>
      </c>
      <c r="O157" s="1531"/>
      <c r="P157" s="1531"/>
      <c r="Q157" s="1531"/>
      <c r="R157" s="1531"/>
      <c r="S157" s="1531"/>
      <c r="T157" s="1531"/>
      <c r="U157" s="1531"/>
      <c r="V157" s="1531"/>
      <c r="W157" s="263"/>
      <c r="X157" s="270"/>
    </row>
    <row r="158" spans="1:24" ht="12.75" customHeight="1">
      <c r="B158" s="1421" t="s">
        <v>663</v>
      </c>
      <c r="C158" s="1421"/>
      <c r="D158" s="1421"/>
      <c r="E158" s="1421"/>
      <c r="F158" s="1421"/>
      <c r="G158" s="1421"/>
      <c r="H158" s="1421"/>
      <c r="I158" s="1421"/>
      <c r="J158" s="1421"/>
      <c r="K158" s="1421"/>
      <c r="L158" s="1421"/>
      <c r="M158" s="1421"/>
      <c r="N158" s="1421"/>
      <c r="O158" s="1421"/>
      <c r="P158" s="1421"/>
      <c r="Q158" s="1421"/>
      <c r="R158" s="1421"/>
      <c r="S158" s="1421"/>
      <c r="T158" s="1421"/>
      <c r="U158" s="1421"/>
      <c r="V158" s="1421"/>
      <c r="W158" s="1421"/>
      <c r="X158" s="270"/>
    </row>
    <row r="159" spans="1:24" ht="12.75" customHeight="1">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270"/>
    </row>
    <row r="160" spans="1:24">
      <c r="B160" s="1532" t="s">
        <v>664</v>
      </c>
      <c r="C160" s="1532"/>
      <c r="D160" s="1532"/>
      <c r="E160" s="1532"/>
      <c r="F160" s="1532"/>
      <c r="G160" s="1532"/>
      <c r="H160" s="1532"/>
      <c r="I160" s="1532"/>
      <c r="J160" s="1532"/>
      <c r="K160" s="322"/>
      <c r="L160" s="322"/>
      <c r="M160" s="322"/>
      <c r="N160" s="322" t="s">
        <v>665</v>
      </c>
      <c r="O160" s="322"/>
      <c r="P160" s="322"/>
      <c r="Q160" s="322"/>
      <c r="R160" s="322"/>
      <c r="S160" s="322"/>
      <c r="T160" s="322"/>
      <c r="U160" s="322"/>
      <c r="V160" s="322"/>
      <c r="W160" s="263"/>
      <c r="X160" s="270"/>
    </row>
    <row r="161" spans="1:26" ht="12.75" customHeight="1">
      <c r="B161" s="209" t="s">
        <v>666</v>
      </c>
      <c r="C161" s="262"/>
      <c r="E161" s="263"/>
      <c r="F161" s="263"/>
      <c r="G161" s="263"/>
      <c r="H161" s="263"/>
      <c r="I161" s="263"/>
      <c r="J161" s="263"/>
      <c r="K161" s="263"/>
      <c r="L161" s="263"/>
      <c r="M161" s="263"/>
      <c r="N161" s="1416" t="s">
        <v>667</v>
      </c>
      <c r="O161" s="1416"/>
      <c r="P161" s="1416"/>
      <c r="Q161" s="1416"/>
      <c r="R161" s="1416"/>
      <c r="S161" s="1416"/>
      <c r="T161" s="1416"/>
      <c r="U161" s="1416"/>
      <c r="V161" s="1416"/>
      <c r="W161" s="263"/>
      <c r="X161" s="270"/>
    </row>
    <row r="162" spans="1:26" ht="15.6">
      <c r="A162" s="1403" t="s">
        <v>130</v>
      </c>
      <c r="B162" s="1403"/>
      <c r="C162" s="1403"/>
      <c r="D162" s="1403"/>
      <c r="E162" s="1403"/>
      <c r="F162" s="1403"/>
      <c r="G162" s="1403"/>
      <c r="H162" s="1403"/>
      <c r="I162" s="1403"/>
      <c r="J162" s="1403"/>
      <c r="K162" s="1403"/>
      <c r="L162" s="1403"/>
      <c r="M162" s="1403"/>
      <c r="N162" s="1403"/>
      <c r="O162" s="1403"/>
      <c r="P162" s="1403"/>
      <c r="Q162" s="1403"/>
      <c r="R162" s="1403"/>
      <c r="S162" s="1403"/>
      <c r="T162" s="1403"/>
      <c r="U162" s="1403"/>
      <c r="V162" s="1403"/>
      <c r="W162" s="1403"/>
      <c r="X162" s="270"/>
    </row>
    <row r="163" spans="1:26">
      <c r="A163" s="1521"/>
      <c r="B163" s="1522"/>
      <c r="C163" s="1522"/>
      <c r="D163" s="1522"/>
      <c r="E163" s="1522"/>
      <c r="F163" s="1522"/>
      <c r="G163" s="1522"/>
      <c r="H163" s="1522"/>
      <c r="I163" s="1522"/>
      <c r="J163" s="1522"/>
      <c r="K163" s="1522"/>
      <c r="L163" s="1522"/>
      <c r="M163" s="1522"/>
      <c r="N163" s="1522"/>
      <c r="O163" s="1522"/>
      <c r="P163" s="1522"/>
      <c r="Q163" s="1522"/>
      <c r="R163" s="1522"/>
      <c r="S163" s="1522"/>
      <c r="T163" s="1522"/>
      <c r="U163" s="1522"/>
      <c r="V163" s="1522"/>
      <c r="W163" s="1523"/>
      <c r="X163" s="270"/>
    </row>
    <row r="164" spans="1:26">
      <c r="A164" s="1524"/>
      <c r="B164" s="1525"/>
      <c r="C164" s="1525"/>
      <c r="D164" s="1525"/>
      <c r="E164" s="1525"/>
      <c r="F164" s="1525"/>
      <c r="G164" s="1525"/>
      <c r="H164" s="1525"/>
      <c r="I164" s="1525"/>
      <c r="J164" s="1525"/>
      <c r="K164" s="1525"/>
      <c r="L164" s="1525"/>
      <c r="M164" s="1525"/>
      <c r="N164" s="1525"/>
      <c r="O164" s="1525"/>
      <c r="P164" s="1525"/>
      <c r="Q164" s="1525"/>
      <c r="R164" s="1525"/>
      <c r="S164" s="1525"/>
      <c r="T164" s="1525"/>
      <c r="U164" s="1525"/>
      <c r="V164" s="1525"/>
      <c r="W164" s="1526"/>
      <c r="X164" s="1361"/>
      <c r="Y164" s="1361"/>
      <c r="Z164" s="1361"/>
    </row>
    <row r="165" spans="1:26">
      <c r="A165" s="1524"/>
      <c r="B165" s="1525"/>
      <c r="C165" s="1525"/>
      <c r="D165" s="1525"/>
      <c r="E165" s="1525"/>
      <c r="F165" s="1525"/>
      <c r="G165" s="1525"/>
      <c r="H165" s="1525"/>
      <c r="I165" s="1525"/>
      <c r="J165" s="1525"/>
      <c r="K165" s="1525"/>
      <c r="L165" s="1525"/>
      <c r="M165" s="1525"/>
      <c r="N165" s="1525"/>
      <c r="O165" s="1525"/>
      <c r="P165" s="1525"/>
      <c r="Q165" s="1525"/>
      <c r="R165" s="1525"/>
      <c r="S165" s="1525"/>
      <c r="T165" s="1525"/>
      <c r="U165" s="1525"/>
      <c r="V165" s="1525"/>
      <c r="W165" s="1526"/>
    </row>
    <row r="166" spans="1:26">
      <c r="A166" s="1527"/>
      <c r="B166" s="1528"/>
      <c r="C166" s="1528"/>
      <c r="D166" s="1528"/>
      <c r="E166" s="1528"/>
      <c r="F166" s="1528"/>
      <c r="G166" s="1528"/>
      <c r="H166" s="1528"/>
      <c r="I166" s="1528"/>
      <c r="J166" s="1528"/>
      <c r="K166" s="1528"/>
      <c r="L166" s="1528"/>
      <c r="M166" s="1528"/>
      <c r="N166" s="1528"/>
      <c r="O166" s="1528"/>
      <c r="P166" s="1528"/>
      <c r="Q166" s="1528"/>
      <c r="R166" s="1528"/>
      <c r="S166" s="1528"/>
      <c r="T166" s="1528"/>
      <c r="U166" s="1528"/>
      <c r="V166" s="1528"/>
      <c r="W166" s="1529"/>
    </row>
    <row r="186" spans="3:3">
      <c r="C186" s="273"/>
    </row>
    <row r="187" spans="3:3">
      <c r="C187" s="273"/>
    </row>
  </sheetData>
  <mergeCells count="119">
    <mergeCell ref="A1:M2"/>
    <mergeCell ref="N1:W1"/>
    <mergeCell ref="AG1:AK1"/>
    <mergeCell ref="N2:W2"/>
    <mergeCell ref="AG2:AI2"/>
    <mergeCell ref="A3:M3"/>
    <mergeCell ref="N3:W3"/>
    <mergeCell ref="X3:Z3"/>
    <mergeCell ref="AG3:AK3"/>
    <mergeCell ref="AG7:AK7"/>
    <mergeCell ref="AG8:AI8"/>
    <mergeCell ref="AJ8:AK8"/>
    <mergeCell ref="A6:W8"/>
    <mergeCell ref="A9:W14"/>
    <mergeCell ref="AG5:AK5"/>
    <mergeCell ref="AG6:AI6"/>
    <mergeCell ref="AJ6:AK6"/>
    <mergeCell ref="A4:F5"/>
    <mergeCell ref="G4:I4"/>
    <mergeCell ref="N4:W4"/>
    <mergeCell ref="AG4:AI4"/>
    <mergeCell ref="AJ4:AK4"/>
    <mergeCell ref="G5:I5"/>
    <mergeCell ref="J5:L5"/>
    <mergeCell ref="N5:W5"/>
    <mergeCell ref="AG15:AK15"/>
    <mergeCell ref="A23:W23"/>
    <mergeCell ref="AG16:AI16"/>
    <mergeCell ref="AJ16:AK16"/>
    <mergeCell ref="A24:W24"/>
    <mergeCell ref="X24:Y24"/>
    <mergeCell ref="AG17:AK17"/>
    <mergeCell ref="A16:W22"/>
    <mergeCell ref="AG9:AK9"/>
    <mergeCell ref="AG10:AI10"/>
    <mergeCell ref="AJ10:AK10"/>
    <mergeCell ref="AG11:AK11"/>
    <mergeCell ref="AG12:AI12"/>
    <mergeCell ref="AJ12:AK12"/>
    <mergeCell ref="AG13:AK13"/>
    <mergeCell ref="AG14:AI14"/>
    <mergeCell ref="AJ14:AK14"/>
    <mergeCell ref="AG24:AK24"/>
    <mergeCell ref="AG25:AI25"/>
    <mergeCell ref="AJ25:AK25"/>
    <mergeCell ref="AG18:AI18"/>
    <mergeCell ref="AJ18:AK18"/>
    <mergeCell ref="A26:W30"/>
    <mergeCell ref="AG19:AK19"/>
    <mergeCell ref="AG20:AI20"/>
    <mergeCell ref="AJ20:AK21"/>
    <mergeCell ref="AG22:AK22"/>
    <mergeCell ref="AG23:AI23"/>
    <mergeCell ref="AJ23:AK23"/>
    <mergeCell ref="D37:W37"/>
    <mergeCell ref="A39:W40"/>
    <mergeCell ref="D41:W41"/>
    <mergeCell ref="D42:W44"/>
    <mergeCell ref="A46:W47"/>
    <mergeCell ref="D48:W48"/>
    <mergeCell ref="E33:W33"/>
    <mergeCell ref="AG26:AK26"/>
    <mergeCell ref="E34:W34"/>
    <mergeCell ref="AG27:AI27"/>
    <mergeCell ref="AJ27:AK27"/>
    <mergeCell ref="D35:W36"/>
    <mergeCell ref="AG28:AK28"/>
    <mergeCell ref="AG29:AI29"/>
    <mergeCell ref="AJ29:AK29"/>
    <mergeCell ref="A31:D32"/>
    <mergeCell ref="E31:W31"/>
    <mergeCell ref="E32:W32"/>
    <mergeCell ref="D63:W64"/>
    <mergeCell ref="D65:I65"/>
    <mergeCell ref="J65:T65"/>
    <mergeCell ref="D66:H66"/>
    <mergeCell ref="J66:P66"/>
    <mergeCell ref="D68:W73"/>
    <mergeCell ref="D49:W51"/>
    <mergeCell ref="A52:W52"/>
    <mergeCell ref="X52:Z52"/>
    <mergeCell ref="A55:W56"/>
    <mergeCell ref="D58:W62"/>
    <mergeCell ref="X61:AC61"/>
    <mergeCell ref="X134:Z134"/>
    <mergeCell ref="D90:W91"/>
    <mergeCell ref="D93:W98"/>
    <mergeCell ref="A101:W106"/>
    <mergeCell ref="D107:W109"/>
    <mergeCell ref="X110:Z110"/>
    <mergeCell ref="A112:P112"/>
    <mergeCell ref="A74:W74"/>
    <mergeCell ref="A75:W81"/>
    <mergeCell ref="X77:Z77"/>
    <mergeCell ref="A83:W83"/>
    <mergeCell ref="X83:AF83"/>
    <mergeCell ref="A84:W84"/>
    <mergeCell ref="X84:AA87"/>
    <mergeCell ref="A87:W88"/>
    <mergeCell ref="A138:W138"/>
    <mergeCell ref="A139:W139"/>
    <mergeCell ref="A140:W145"/>
    <mergeCell ref="A147:W148"/>
    <mergeCell ref="D150:W151"/>
    <mergeCell ref="D153:W155"/>
    <mergeCell ref="A115:W116"/>
    <mergeCell ref="D119:W125"/>
    <mergeCell ref="D126:W131"/>
    <mergeCell ref="A133:W133"/>
    <mergeCell ref="A134:W137"/>
    <mergeCell ref="A162:W162"/>
    <mergeCell ref="A163:W166"/>
    <mergeCell ref="X164:Z164"/>
    <mergeCell ref="B156:V156"/>
    <mergeCell ref="B157:L157"/>
    <mergeCell ref="N157:V157"/>
    <mergeCell ref="B158:W158"/>
    <mergeCell ref="B160:J160"/>
    <mergeCell ref="N161:V161"/>
  </mergeCells>
  <hyperlinks>
    <hyperlink ref="X24" r:id="rId1" xr:uid="{46DA68A8-F6CE-49C7-9F75-4AF48E71FE1F}"/>
    <hyperlink ref="X83" r:id="rId2" display="http://www.deq.state.ne.us/" xr:uid="{BF2E1927-8861-4CFF-97AC-527DFD034A75}"/>
    <hyperlink ref="D65" r:id="rId3" xr:uid="{565D87E2-0A1D-438C-BEC1-2A216191AC31}"/>
    <hyperlink ref="X61:AC61" r:id="rId4" display="Corps Wehrspann Field Office" xr:uid="{8B98ABA4-E4A9-4670-9C22-A9A38E3FCCF1}"/>
    <hyperlink ref="D65:I65" r:id="rId5" display="Wehrspann Field Office" xr:uid="{E69E6A26-66BB-4D0D-AD56-D2762F8880F1}"/>
    <hyperlink ref="AG29:AI29" location="WildScenicRivers!A1" display="Guide Sheet" xr:uid="{166B306A-7551-46B5-B0B0-0B0D65E912A0}"/>
    <hyperlink ref="AG27:AI27" location="Wetlands!A1" display="Guide Sheet" xr:uid="{63E903D6-CFDF-4257-A7A9-1C11304E3F90}"/>
    <hyperlink ref="AG23:AI23" location="RiparianArea!A1" display="Guide Sheet" xr:uid="{A378F748-77CD-42AD-8EC3-90810FF49386}"/>
    <hyperlink ref="AG20:AI20" location="PrimeUniqueFarmlands!A1" display="Guide Sheet" xr:uid="{A20DB1C8-F6A0-4E34-94B0-2D4FB1504412}"/>
    <hyperlink ref="AG2:AI2" location="CleanAir!A1" display="Guide Sheet" xr:uid="{3DDA64A5-1EAF-4F4F-8E17-5E536B7B1571}"/>
    <hyperlink ref="AG18:AI18" location="NaturalAreas!A1" display="Guide Sheet" xr:uid="{87D69DFD-B15C-4501-ABDF-40589E86AEF1}"/>
    <hyperlink ref="AG25:AI25" location="ScenicBeauty!A1" display="Guide Sheet" xr:uid="{39285315-C9A3-44E3-BF0E-01E419E4D719}"/>
    <hyperlink ref="AG34:AH34" location="Instructions!A30" display="Form Instructions &quot;A - D&quot;" xr:uid="{76441C2A-259E-4178-9BA7-81964C013866}"/>
    <hyperlink ref="AG32:AI32" location="'CPA-52'!A3" display="Return to NRCS-CPA-52" xr:uid="{7E931FF8-C4E8-4909-B017-4DE0F1A2E932}"/>
    <hyperlink ref="AJ2" location="'CleanAir (FS1)'!Print_Area" display="FS1" xr:uid="{589B98D9-B99D-459F-A0B7-7D2226BFFBD0}"/>
    <hyperlink ref="AK2" location="'CleanAir (FS2)'!Print_Area" display="FS2" xr:uid="{693116A3-0C2A-469E-9983-7DD829D947D3}"/>
    <hyperlink ref="AG37" location="ResourceConcernChecklist!A1" display="Go to Resource Considerations Guide Sheet" xr:uid="{649CFF52-9284-457F-8C03-4AE80FDC31E5}"/>
    <hyperlink ref="AJ18:AK18" location="'NaturalAreas FS'!A1" display="Fact Sheet" xr:uid="{FBA5C6D8-1EA9-4E2B-B06D-16F323DB78B1}"/>
    <hyperlink ref="AJ23:AK23" location="'RiparianArea FS'!A1" display="Fact Sheet" xr:uid="{24B05A0D-F1BC-4513-AABA-34AAA7B7AC74}"/>
    <hyperlink ref="AJ25:AK25" location="'ScenicBeauty FS'!A1" display="Fact Sheet" xr:uid="{655409AF-73E8-4F47-8B48-87F3FC61D8F0}"/>
    <hyperlink ref="AJ27:AK27" location="'Wetlands FS'!A1" display="Fact Sheet" xr:uid="{C3001726-B312-462D-B639-FCE492435D6F}"/>
    <hyperlink ref="AJ29:AK29" location="'WildScenicRivers FS'!A1" display="Fact Sheet" xr:uid="{413C426A-4E7C-4352-B903-7B8DD13E43E0}"/>
    <hyperlink ref="AG34" location="Instructions!A30" display="Go to start of Form Instructions" xr:uid="{AF966003-ED2B-4FFE-A316-985447540319}"/>
    <hyperlink ref="AG37:AJ37" location="ResourceConcernChecklist!A1" display="Go to Resource Considerations Guide Sheet" xr:uid="{19402A80-0A1B-4F24-9CA6-B3EC22ABF0E7}"/>
    <hyperlink ref="J66" r:id="rId6" xr:uid="{7902FB4F-98A8-4FEB-9563-FA01BFF06B85}"/>
    <hyperlink ref="N161" r:id="rId7" xr:uid="{7B3A0989-1D13-4252-88E6-746C3EAF74E9}"/>
    <hyperlink ref="AG14:AI14" location="InvasiveSpecies!A1" display="Guide Sheet" xr:uid="{A22B74E6-3C0B-4A87-9741-6E98DEFC0317}"/>
    <hyperlink ref="AG12:AI12" location="FloodplainManagement!A1" display="Guide Sheet" xr:uid="{D7AFF37E-CCC5-4A84-AAB8-E9321C40DD49}"/>
    <hyperlink ref="AG10:AI10" location="EssentialFishHabitat!A1" display="Guide Sheet" xr:uid="{086AB5C1-4E9C-481C-B2AC-A52D2FA09841}"/>
    <hyperlink ref="AG4:AI4" location="CleanWater!A1" display="Guide Sheet" xr:uid="{A1F3142B-49A2-4806-BD8D-79B16C7AEF48}"/>
    <hyperlink ref="AJ4:AK4" location="'CleanWater FS'!A1" display="Fact Sheet" xr:uid="{F70A749D-DC41-46E1-9EFE-C29C703FE118}"/>
    <hyperlink ref="AJ10:AK10" location="'EssentialFishHabitat FS'!A1" display="Fact Sheet" xr:uid="{A80E2EB4-FD4F-40DB-A46A-77493E0A11C3}"/>
    <hyperlink ref="AJ12:AK12" location="'FloodplainManagement FS'!A1" display="Fact Sheet" xr:uid="{1F0F8DF3-5700-4A09-877F-AC443B9818A0}"/>
    <hyperlink ref="AJ14:AK14" location="'InvasiveSpecies FS'!A1" display="Fact Sheet" xr:uid="{F2C8BBC6-9D7A-4ADF-8380-F24278FE747A}"/>
    <hyperlink ref="AJ16:AK16" location="'MigratoryBirds&amp;Eagles FS'!A1" display="Fact Sheet" xr:uid="{034C30B9-2945-469B-8833-2C65D1F6A298}"/>
    <hyperlink ref="AG16:AI16" location="'MigratoryBirds&amp;Eagles'!A1" display="Guide Sheet" xr:uid="{B352F78F-71B8-45B9-9CCE-B4CA53502EA1}"/>
    <hyperlink ref="AG6:AI6" location="'CulturalResources (NE)'!Print_Area" display="Guide Sheet" xr:uid="{6DAF6089-346F-46CC-B3B0-9958CC802EB3}"/>
    <hyperlink ref="AJ6:AK6" location="'CulturalResources FS'!A1" display="Fact Sheet" xr:uid="{526226AD-DDAF-41D7-A3F4-67BC9A64A8C4}"/>
    <hyperlink ref="AJ8:AK8" location="'EandTSpecies FS'!A1" display="Fact Sheet" xr:uid="{8D0CB2B5-72CE-4B86-9068-C5BEB24DA416}"/>
    <hyperlink ref="AG8:AI8" location="EandTSpecies!Print_Area" display="Guide Sheet" xr:uid="{A8543D5C-E168-4C2C-866E-A14CF1EF3BFE}"/>
  </hyperlinks>
  <pageMargins left="0.75" right="0.57999999999999996" top="0.65" bottom="0.42" header="0.2" footer="0.2"/>
  <pageSetup scale="96" orientation="portrait" r:id="rId8"/>
  <headerFooter alignWithMargins="0">
    <oddFooter>&amp;C&amp;"Times New Roman,Regular"&amp;8NRCS-CPA-52, April 2023</oddFooter>
  </headerFooter>
  <rowBreaks count="2" manualBreakCount="2">
    <brk id="51" max="22" man="1"/>
    <brk id="110" max="22" man="1"/>
  </rowBreaks>
  <drawing r:id="rId9"/>
  <legacyDrawing r:id="rId10"/>
  <mc:AlternateContent xmlns:mc="http://schemas.openxmlformats.org/markup-compatibility/2006">
    <mc:Choice Requires="x14">
      <controls>
        <mc:AlternateContent xmlns:mc="http://schemas.openxmlformats.org/markup-compatibility/2006">
          <mc:Choice Requires="x14">
            <control shapeId="336897" r:id="rId11" name="Check Box 1">
              <controlPr defaultSize="0" autoFill="0" autoLine="0" autoPict="0">
                <anchor moveWithCells="1">
                  <from>
                    <xdr:col>6</xdr:col>
                    <xdr:colOff>45720</xdr:colOff>
                    <xdr:row>2</xdr:row>
                    <xdr:rowOff>175260</xdr:rowOff>
                  </from>
                  <to>
                    <xdr:col>9</xdr:col>
                    <xdr:colOff>106680</xdr:colOff>
                    <xdr:row>4</xdr:row>
                    <xdr:rowOff>38100</xdr:rowOff>
                  </to>
                </anchor>
              </controlPr>
            </control>
          </mc:Choice>
        </mc:AlternateContent>
        <mc:AlternateContent xmlns:mc="http://schemas.openxmlformats.org/markup-compatibility/2006">
          <mc:Choice Requires="x14">
            <control shapeId="336898" r:id="rId12" name="Check Box 2">
              <controlPr defaultSize="0" autoFill="0" autoLine="0" autoPict="0">
                <anchor moveWithCells="1">
                  <from>
                    <xdr:col>10</xdr:col>
                    <xdr:colOff>45720</xdr:colOff>
                    <xdr:row>3</xdr:row>
                    <xdr:rowOff>144780</xdr:rowOff>
                  </from>
                  <to>
                    <xdr:col>12</xdr:col>
                    <xdr:colOff>137160</xdr:colOff>
                    <xdr:row>5</xdr:row>
                    <xdr:rowOff>38100</xdr:rowOff>
                  </to>
                </anchor>
              </controlPr>
            </control>
          </mc:Choice>
        </mc:AlternateContent>
        <mc:AlternateContent xmlns:mc="http://schemas.openxmlformats.org/markup-compatibility/2006">
          <mc:Choice Requires="x14">
            <control shapeId="336899" r:id="rId13" name="Check Box 3">
              <controlPr defaultSize="0" autoFill="0" autoLine="0" autoPict="0">
                <anchor moveWithCells="1">
                  <from>
                    <xdr:col>6</xdr:col>
                    <xdr:colOff>45720</xdr:colOff>
                    <xdr:row>3</xdr:row>
                    <xdr:rowOff>137160</xdr:rowOff>
                  </from>
                  <to>
                    <xdr:col>9</xdr:col>
                    <xdr:colOff>106680</xdr:colOff>
                    <xdr:row>5</xdr:row>
                    <xdr:rowOff>30480</xdr:rowOff>
                  </to>
                </anchor>
              </controlPr>
            </control>
          </mc:Choice>
        </mc:AlternateContent>
        <mc:AlternateContent xmlns:mc="http://schemas.openxmlformats.org/markup-compatibility/2006">
          <mc:Choice Requires="x14">
            <control shapeId="336900" r:id="rId14" name="Check Box 4">
              <controlPr defaultSize="0" autoFill="0" autoLine="0" autoPict="0">
                <anchor moveWithCells="1" sizeWithCells="1">
                  <from>
                    <xdr:col>0</xdr:col>
                    <xdr:colOff>160020</xdr:colOff>
                    <xdr:row>33</xdr:row>
                    <xdr:rowOff>182880</xdr:rowOff>
                  </from>
                  <to>
                    <xdr:col>2</xdr:col>
                    <xdr:colOff>30480</xdr:colOff>
                    <xdr:row>35</xdr:row>
                    <xdr:rowOff>60960</xdr:rowOff>
                  </to>
                </anchor>
              </controlPr>
            </control>
          </mc:Choice>
        </mc:AlternateContent>
        <mc:AlternateContent xmlns:mc="http://schemas.openxmlformats.org/markup-compatibility/2006">
          <mc:Choice Requires="x14">
            <control shapeId="336901" r:id="rId15" name="Check Box 5">
              <controlPr defaultSize="0" autoFill="0" autoLine="0" autoPict="0">
                <anchor moveWithCells="1" sizeWithCells="1">
                  <from>
                    <xdr:col>0</xdr:col>
                    <xdr:colOff>137160</xdr:colOff>
                    <xdr:row>57</xdr:row>
                    <xdr:rowOff>7620</xdr:rowOff>
                  </from>
                  <to>
                    <xdr:col>1</xdr:col>
                    <xdr:colOff>251460</xdr:colOff>
                    <xdr:row>58</xdr:row>
                    <xdr:rowOff>38100</xdr:rowOff>
                  </to>
                </anchor>
              </controlPr>
            </control>
          </mc:Choice>
        </mc:AlternateContent>
        <mc:AlternateContent xmlns:mc="http://schemas.openxmlformats.org/markup-compatibility/2006">
          <mc:Choice Requires="x14">
            <control shapeId="336902" r:id="rId16" name="Check Box 6">
              <controlPr defaultSize="0" autoFill="0" autoLine="0" autoPict="0">
                <anchor moveWithCells="1" sizeWithCells="1">
                  <from>
                    <xdr:col>0</xdr:col>
                    <xdr:colOff>121920</xdr:colOff>
                    <xdr:row>88</xdr:row>
                    <xdr:rowOff>45720</xdr:rowOff>
                  </from>
                  <to>
                    <xdr:col>1</xdr:col>
                    <xdr:colOff>251460</xdr:colOff>
                    <xdr:row>90</xdr:row>
                    <xdr:rowOff>45720</xdr:rowOff>
                  </to>
                </anchor>
              </controlPr>
            </control>
          </mc:Choice>
        </mc:AlternateContent>
        <mc:AlternateContent xmlns:mc="http://schemas.openxmlformats.org/markup-compatibility/2006">
          <mc:Choice Requires="x14">
            <control shapeId="336903" r:id="rId17" name="Check Box 7">
              <controlPr defaultSize="0" autoFill="0" autoLine="0" autoPict="0">
                <anchor moveWithCells="1" sizeWithCells="1">
                  <from>
                    <xdr:col>0</xdr:col>
                    <xdr:colOff>137160</xdr:colOff>
                    <xdr:row>106</xdr:row>
                    <xdr:rowOff>38100</xdr:rowOff>
                  </from>
                  <to>
                    <xdr:col>2</xdr:col>
                    <xdr:colOff>0</xdr:colOff>
                    <xdr:row>107</xdr:row>
                    <xdr:rowOff>99060</xdr:rowOff>
                  </to>
                </anchor>
              </controlPr>
            </control>
          </mc:Choice>
        </mc:AlternateContent>
        <mc:AlternateContent xmlns:mc="http://schemas.openxmlformats.org/markup-compatibility/2006">
          <mc:Choice Requires="x14">
            <control shapeId="336904" r:id="rId18" name="Check Box 8">
              <controlPr defaultSize="0" autoFill="0" autoLine="0" autoPict="0">
                <anchor moveWithCells="1" sizeWithCells="1">
                  <from>
                    <xdr:col>0</xdr:col>
                    <xdr:colOff>114300</xdr:colOff>
                    <xdr:row>118</xdr:row>
                    <xdr:rowOff>0</xdr:rowOff>
                  </from>
                  <to>
                    <xdr:col>1</xdr:col>
                    <xdr:colOff>228600</xdr:colOff>
                    <xdr:row>119</xdr:row>
                    <xdr:rowOff>68580</xdr:rowOff>
                  </to>
                </anchor>
              </controlPr>
            </control>
          </mc:Choice>
        </mc:AlternateContent>
        <mc:AlternateContent xmlns:mc="http://schemas.openxmlformats.org/markup-compatibility/2006">
          <mc:Choice Requires="x14">
            <control shapeId="336905" r:id="rId19" name="Check Box 9">
              <controlPr defaultSize="0" autoFill="0" autoLine="0" autoPict="0">
                <anchor moveWithCells="1" sizeWithCells="1">
                  <from>
                    <xdr:col>0</xdr:col>
                    <xdr:colOff>106680</xdr:colOff>
                    <xdr:row>67</xdr:row>
                    <xdr:rowOff>0</xdr:rowOff>
                  </from>
                  <to>
                    <xdr:col>2</xdr:col>
                    <xdr:colOff>0</xdr:colOff>
                    <xdr:row>68</xdr:row>
                    <xdr:rowOff>60960</xdr:rowOff>
                  </to>
                </anchor>
              </controlPr>
            </control>
          </mc:Choice>
        </mc:AlternateContent>
        <mc:AlternateContent xmlns:mc="http://schemas.openxmlformats.org/markup-compatibility/2006">
          <mc:Choice Requires="x14">
            <control shapeId="336906" r:id="rId20" name="Check Box 10">
              <controlPr defaultSize="0" autoFill="0" autoLine="0" autoPict="0">
                <anchor moveWithCells="1" sizeWithCells="1">
                  <from>
                    <xdr:col>0</xdr:col>
                    <xdr:colOff>152400</xdr:colOff>
                    <xdr:row>36</xdr:row>
                    <xdr:rowOff>0</xdr:rowOff>
                  </from>
                  <to>
                    <xdr:col>2</xdr:col>
                    <xdr:colOff>45720</xdr:colOff>
                    <xdr:row>36</xdr:row>
                    <xdr:rowOff>198120</xdr:rowOff>
                  </to>
                </anchor>
              </controlPr>
            </control>
          </mc:Choice>
        </mc:AlternateContent>
        <mc:AlternateContent xmlns:mc="http://schemas.openxmlformats.org/markup-compatibility/2006">
          <mc:Choice Requires="x14">
            <control shapeId="336907" r:id="rId21" name="Check Box 11">
              <controlPr defaultSize="0" autoFill="0" autoLine="0" autoPict="0">
                <anchor moveWithCells="1" sizeWithCells="1">
                  <from>
                    <xdr:col>0</xdr:col>
                    <xdr:colOff>114300</xdr:colOff>
                    <xdr:row>92</xdr:row>
                    <xdr:rowOff>45720</xdr:rowOff>
                  </from>
                  <to>
                    <xdr:col>2</xdr:col>
                    <xdr:colOff>7620</xdr:colOff>
                    <xdr:row>93</xdr:row>
                    <xdr:rowOff>106680</xdr:rowOff>
                  </to>
                </anchor>
              </controlPr>
            </control>
          </mc:Choice>
        </mc:AlternateContent>
        <mc:AlternateContent xmlns:mc="http://schemas.openxmlformats.org/markup-compatibility/2006">
          <mc:Choice Requires="x14">
            <control shapeId="336908" r:id="rId22" name="Check Box 12">
              <controlPr defaultSize="0" autoFill="0" autoLine="0" autoPict="0">
                <anchor moveWithCells="1" sizeWithCells="1">
                  <from>
                    <xdr:col>0</xdr:col>
                    <xdr:colOff>121920</xdr:colOff>
                    <xdr:row>108</xdr:row>
                    <xdr:rowOff>22860</xdr:rowOff>
                  </from>
                  <to>
                    <xdr:col>2</xdr:col>
                    <xdr:colOff>7620</xdr:colOff>
                    <xdr:row>110</xdr:row>
                    <xdr:rowOff>68580</xdr:rowOff>
                  </to>
                </anchor>
              </controlPr>
            </control>
          </mc:Choice>
        </mc:AlternateContent>
        <mc:AlternateContent xmlns:mc="http://schemas.openxmlformats.org/markup-compatibility/2006">
          <mc:Choice Requires="x14">
            <control shapeId="336909" r:id="rId23" name="Check Box 13">
              <controlPr defaultSize="0" autoFill="0" autoLine="0" autoPict="0">
                <anchor moveWithCells="1" sizeWithCells="1">
                  <from>
                    <xdr:col>0</xdr:col>
                    <xdr:colOff>121920</xdr:colOff>
                    <xdr:row>125</xdr:row>
                    <xdr:rowOff>22860</xdr:rowOff>
                  </from>
                  <to>
                    <xdr:col>2</xdr:col>
                    <xdr:colOff>22860</xdr:colOff>
                    <xdr:row>126</xdr:row>
                    <xdr:rowOff>114300</xdr:rowOff>
                  </to>
                </anchor>
              </controlPr>
            </control>
          </mc:Choice>
        </mc:AlternateContent>
        <mc:AlternateContent xmlns:mc="http://schemas.openxmlformats.org/markup-compatibility/2006">
          <mc:Choice Requires="x14">
            <control shapeId="336910" r:id="rId24" name="Check Box 14">
              <controlPr defaultSize="0" autoFill="0" autoLine="0" autoPict="0">
                <anchor moveWithCells="1" sizeWithCells="1">
                  <from>
                    <xdr:col>0</xdr:col>
                    <xdr:colOff>114300</xdr:colOff>
                    <xdr:row>39</xdr:row>
                    <xdr:rowOff>190500</xdr:rowOff>
                  </from>
                  <to>
                    <xdr:col>1</xdr:col>
                    <xdr:colOff>236220</xdr:colOff>
                    <xdr:row>40</xdr:row>
                    <xdr:rowOff>228600</xdr:rowOff>
                  </to>
                </anchor>
              </controlPr>
            </control>
          </mc:Choice>
        </mc:AlternateContent>
        <mc:AlternateContent xmlns:mc="http://schemas.openxmlformats.org/markup-compatibility/2006">
          <mc:Choice Requires="x14">
            <control shapeId="336911" r:id="rId25" name="Check Box 15">
              <controlPr defaultSize="0" autoFill="0" autoLine="0" autoPict="0">
                <anchor moveWithCells="1" sizeWithCells="1">
                  <from>
                    <xdr:col>0</xdr:col>
                    <xdr:colOff>106680</xdr:colOff>
                    <xdr:row>41</xdr:row>
                    <xdr:rowOff>0</xdr:rowOff>
                  </from>
                  <to>
                    <xdr:col>2</xdr:col>
                    <xdr:colOff>0</xdr:colOff>
                    <xdr:row>42</xdr:row>
                    <xdr:rowOff>60960</xdr:rowOff>
                  </to>
                </anchor>
              </controlPr>
            </control>
          </mc:Choice>
        </mc:AlternateContent>
        <mc:AlternateContent xmlns:mc="http://schemas.openxmlformats.org/markup-compatibility/2006">
          <mc:Choice Requires="x14">
            <control shapeId="336912" r:id="rId26" name="Check Box 16">
              <controlPr defaultSize="0" autoFill="0" autoLine="0" autoPict="0">
                <anchor moveWithCells="1" sizeWithCells="1">
                  <from>
                    <xdr:col>0</xdr:col>
                    <xdr:colOff>121920</xdr:colOff>
                    <xdr:row>47</xdr:row>
                    <xdr:rowOff>0</xdr:rowOff>
                  </from>
                  <to>
                    <xdr:col>1</xdr:col>
                    <xdr:colOff>251460</xdr:colOff>
                    <xdr:row>48</xdr:row>
                    <xdr:rowOff>0</xdr:rowOff>
                  </to>
                </anchor>
              </controlPr>
            </control>
          </mc:Choice>
        </mc:AlternateContent>
        <mc:AlternateContent xmlns:mc="http://schemas.openxmlformats.org/markup-compatibility/2006">
          <mc:Choice Requires="x14">
            <control shapeId="336913" r:id="rId27" name="Check Box 17">
              <controlPr defaultSize="0" autoFill="0" autoLine="0" autoPict="0">
                <anchor moveWithCells="1" sizeWithCells="1">
                  <from>
                    <xdr:col>0</xdr:col>
                    <xdr:colOff>121920</xdr:colOff>
                    <xdr:row>48</xdr:row>
                    <xdr:rowOff>0</xdr:rowOff>
                  </from>
                  <to>
                    <xdr:col>2</xdr:col>
                    <xdr:colOff>22860</xdr:colOff>
                    <xdr:row>50</xdr:row>
                    <xdr:rowOff>76200</xdr:rowOff>
                  </to>
                </anchor>
              </controlPr>
            </control>
          </mc:Choice>
        </mc:AlternateContent>
        <mc:AlternateContent xmlns:mc="http://schemas.openxmlformats.org/markup-compatibility/2006">
          <mc:Choice Requires="x14">
            <control shapeId="336914" r:id="rId28" name="Check Box 18">
              <controlPr defaultSize="0" autoFill="0" autoLine="0" autoPict="0">
                <anchor moveWithCells="1" sizeWithCells="1">
                  <from>
                    <xdr:col>0</xdr:col>
                    <xdr:colOff>121920</xdr:colOff>
                    <xdr:row>148</xdr:row>
                    <xdr:rowOff>45720</xdr:rowOff>
                  </from>
                  <to>
                    <xdr:col>1</xdr:col>
                    <xdr:colOff>251460</xdr:colOff>
                    <xdr:row>150</xdr:row>
                    <xdr:rowOff>45720</xdr:rowOff>
                  </to>
                </anchor>
              </controlPr>
            </control>
          </mc:Choice>
        </mc:AlternateContent>
        <mc:AlternateContent xmlns:mc="http://schemas.openxmlformats.org/markup-compatibility/2006">
          <mc:Choice Requires="x14">
            <control shapeId="336915" r:id="rId29" name="Check Box 19">
              <controlPr defaultSize="0" autoFill="0" autoLine="0" autoPict="0">
                <anchor moveWithCells="1" sizeWithCells="1">
                  <from>
                    <xdr:col>0</xdr:col>
                    <xdr:colOff>114300</xdr:colOff>
                    <xdr:row>152</xdr:row>
                    <xdr:rowOff>45720</xdr:rowOff>
                  </from>
                  <to>
                    <xdr:col>2</xdr:col>
                    <xdr:colOff>7620</xdr:colOff>
                    <xdr:row>153</xdr:row>
                    <xdr:rowOff>106680</xdr:rowOff>
                  </to>
                </anchor>
              </controlPr>
            </control>
          </mc:Choice>
        </mc:AlternateContent>
        <mc:AlternateContent xmlns:mc="http://schemas.openxmlformats.org/markup-compatibility/2006">
          <mc:Choice Requires="x14">
            <control shapeId="336916" r:id="rId30" name="Button 20">
              <controlPr defaultSize="0" print="0" autoFill="0" autoPict="0">
                <anchor>
                  <from>
                    <xdr:col>23</xdr:col>
                    <xdr:colOff>152400</xdr:colOff>
                    <xdr:row>1</xdr:row>
                    <xdr:rowOff>22860</xdr:rowOff>
                  </from>
                  <to>
                    <xdr:col>24</xdr:col>
                    <xdr:colOff>541020</xdr:colOff>
                    <xdr:row>2</xdr:row>
                    <xdr:rowOff>99060</xdr:rowOff>
                  </to>
                </anchor>
              </controlPr>
            </control>
          </mc:Choice>
        </mc:AlternateContent>
        <mc:AlternateContent xmlns:mc="http://schemas.openxmlformats.org/markup-compatibility/2006">
          <mc:Choice Requires="x14">
            <control shapeId="336917" r:id="rId31" name="Button 21">
              <controlPr defaultSize="0" print="0" autoFill="0" autoPict="0">
                <anchor>
                  <from>
                    <xdr:col>23</xdr:col>
                    <xdr:colOff>152400</xdr:colOff>
                    <xdr:row>50</xdr:row>
                    <xdr:rowOff>190500</xdr:rowOff>
                  </from>
                  <to>
                    <xdr:col>24</xdr:col>
                    <xdr:colOff>541020</xdr:colOff>
                    <xdr:row>52</xdr:row>
                    <xdr:rowOff>45720</xdr:rowOff>
                  </to>
                </anchor>
              </controlPr>
            </control>
          </mc:Choice>
        </mc:AlternateContent>
        <mc:AlternateContent xmlns:mc="http://schemas.openxmlformats.org/markup-compatibility/2006">
          <mc:Choice Requires="x14">
            <control shapeId="336918" r:id="rId32" name="Button 22">
              <controlPr defaultSize="0" print="0" autoFill="0" autoPict="0">
                <anchor>
                  <from>
                    <xdr:col>23</xdr:col>
                    <xdr:colOff>152400</xdr:colOff>
                    <xdr:row>109</xdr:row>
                    <xdr:rowOff>144780</xdr:rowOff>
                  </from>
                  <to>
                    <xdr:col>24</xdr:col>
                    <xdr:colOff>541020</xdr:colOff>
                    <xdr:row>111</xdr:row>
                    <xdr:rowOff>83820</xdr:rowOff>
                  </to>
                </anchor>
              </controlPr>
            </control>
          </mc:Choice>
        </mc:AlternateContent>
        <mc:AlternateContent xmlns:mc="http://schemas.openxmlformats.org/markup-compatibility/2006">
          <mc:Choice Requires="x14">
            <control shapeId="336919" r:id="rId33" name="Button 23">
              <controlPr defaultSize="0" print="0" autoFill="0" autoPict="0">
                <anchor>
                  <from>
                    <xdr:col>23</xdr:col>
                    <xdr:colOff>152400</xdr:colOff>
                    <xdr:row>161</xdr:row>
                    <xdr:rowOff>175260</xdr:rowOff>
                  </from>
                  <to>
                    <xdr:col>24</xdr:col>
                    <xdr:colOff>541020</xdr:colOff>
                    <xdr:row>163</xdr:row>
                    <xdr:rowOff>83820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86324-81B2-40AD-8682-A97E779B7AB3}">
  <sheetPr codeName="Sheet10">
    <tabColor theme="0" tint="-0.14999847407452621"/>
  </sheetPr>
  <dimension ref="A1:AC59"/>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0.5" customHeight="1">
      <c r="A4" s="346"/>
      <c r="T4" s="348"/>
      <c r="Y4" s="1390" t="s">
        <v>222</v>
      </c>
      <c r="Z4" s="1380"/>
      <c r="AA4" s="1380"/>
      <c r="AB4" s="1380" t="s">
        <v>627</v>
      </c>
      <c r="AC4" s="1381"/>
    </row>
    <row r="5" spans="1:29" ht="27.75" customHeight="1">
      <c r="A5" s="346"/>
      <c r="G5" s="1391" t="s">
        <v>810</v>
      </c>
      <c r="H5" s="1391"/>
      <c r="I5" s="1391"/>
      <c r="J5" s="1391"/>
      <c r="K5" s="1391"/>
      <c r="L5" s="1391"/>
      <c r="M5" s="1391"/>
      <c r="N5" s="1391"/>
      <c r="O5" s="1391"/>
      <c r="P5" s="1391"/>
      <c r="Q5" s="1391"/>
      <c r="R5" s="1391"/>
      <c r="S5" s="1391"/>
      <c r="T5" s="1392"/>
      <c r="Y5" s="1387" t="s">
        <v>139</v>
      </c>
      <c r="Z5" s="1388"/>
      <c r="AA5" s="1388"/>
      <c r="AB5" s="1388"/>
      <c r="AC5" s="1389"/>
    </row>
    <row r="6" spans="1:29" ht="2.25" customHeight="1">
      <c r="A6" s="346"/>
      <c r="T6" s="348"/>
      <c r="Y6" s="1394" t="s">
        <v>222</v>
      </c>
      <c r="Z6" s="1395"/>
      <c r="AA6" s="1395"/>
      <c r="AB6" s="1380" t="s">
        <v>627</v>
      </c>
      <c r="AC6" s="1381"/>
    </row>
    <row r="7" spans="1:29" ht="14.25" customHeight="1">
      <c r="A7" s="346"/>
      <c r="B7" s="349" t="s">
        <v>811</v>
      </c>
      <c r="T7" s="348"/>
      <c r="Y7" s="1387" t="s">
        <v>8</v>
      </c>
      <c r="Z7" s="1388"/>
      <c r="AA7" s="1388"/>
      <c r="AB7" s="1388"/>
      <c r="AC7" s="1389"/>
    </row>
    <row r="8" spans="1:29" ht="12.75" customHeight="1">
      <c r="A8" s="346"/>
      <c r="B8" s="1393" t="s">
        <v>812</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6.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9" customHeight="1">
      <c r="A11" s="346"/>
      <c r="B11" s="351"/>
      <c r="C11" s="351"/>
      <c r="D11" s="351"/>
      <c r="E11" s="351"/>
      <c r="F11" s="351"/>
      <c r="G11" s="351"/>
      <c r="H11" s="351"/>
      <c r="I11" s="351"/>
      <c r="J11" s="351"/>
      <c r="K11" s="351"/>
      <c r="L11" s="351"/>
      <c r="M11" s="351"/>
      <c r="N11" s="351"/>
      <c r="O11" s="351"/>
      <c r="P11" s="351"/>
      <c r="Q11" s="351"/>
      <c r="R11" s="351"/>
      <c r="S11" s="351"/>
      <c r="T11" s="352"/>
      <c r="Y11" s="1376" t="s">
        <v>630</v>
      </c>
      <c r="Z11" s="1377"/>
      <c r="AA11" s="1377"/>
      <c r="AB11" s="1377"/>
      <c r="AC11" s="1378"/>
    </row>
    <row r="12" spans="1:29" ht="14.25" customHeight="1">
      <c r="A12" s="346"/>
      <c r="B12" s="349" t="s">
        <v>744</v>
      </c>
      <c r="T12" s="348"/>
      <c r="Y12" s="1379" t="s">
        <v>222</v>
      </c>
      <c r="Z12" s="651"/>
      <c r="AA12" s="651"/>
      <c r="AB12" s="1380" t="s">
        <v>627</v>
      </c>
      <c r="AC12" s="1381"/>
    </row>
    <row r="13" spans="1:29" ht="12.75" customHeight="1">
      <c r="A13" s="346"/>
      <c r="B13" s="1393" t="s">
        <v>813</v>
      </c>
      <c r="C13" s="1393"/>
      <c r="D13" s="1393"/>
      <c r="E13" s="1393"/>
      <c r="F13" s="1393"/>
      <c r="G13" s="1393"/>
      <c r="H13" s="1393"/>
      <c r="I13" s="1393"/>
      <c r="J13" s="1393"/>
      <c r="K13" s="1393"/>
      <c r="L13" s="1393"/>
      <c r="M13" s="1393"/>
      <c r="N13" s="1393"/>
      <c r="O13" s="1393"/>
      <c r="P13" s="1393"/>
      <c r="Q13" s="1393"/>
      <c r="R13" s="1393"/>
      <c r="S13" s="1393"/>
      <c r="T13" s="354"/>
      <c r="Y13" s="1376" t="s">
        <v>631</v>
      </c>
      <c r="Z13" s="1377"/>
      <c r="AA13" s="1377"/>
      <c r="AB13" s="1377"/>
      <c r="AC13" s="1378"/>
    </row>
    <row r="14" spans="1:29">
      <c r="A14" s="346"/>
      <c r="B14" s="1393"/>
      <c r="C14" s="1393"/>
      <c r="D14" s="1393"/>
      <c r="E14" s="1393"/>
      <c r="F14" s="1393"/>
      <c r="G14" s="1393"/>
      <c r="H14" s="1393"/>
      <c r="I14" s="1393"/>
      <c r="J14" s="1393"/>
      <c r="K14" s="1393"/>
      <c r="L14" s="1393"/>
      <c r="M14" s="1393"/>
      <c r="N14" s="1393"/>
      <c r="O14" s="1393"/>
      <c r="P14" s="1393"/>
      <c r="Q14" s="1393"/>
      <c r="R14" s="1393"/>
      <c r="S14" s="1393"/>
      <c r="T14" s="354"/>
      <c r="Y14" s="1379" t="s">
        <v>222</v>
      </c>
      <c r="Z14" s="651"/>
      <c r="AA14" s="651"/>
      <c r="AB14" s="1380" t="s">
        <v>627</v>
      </c>
      <c r="AC14" s="1381"/>
    </row>
    <row r="15" spans="1:29" ht="12.75" customHeight="1">
      <c r="A15" s="346"/>
      <c r="B15" s="1393"/>
      <c r="C15" s="1393"/>
      <c r="D15" s="1393"/>
      <c r="E15" s="1393"/>
      <c r="F15" s="1393"/>
      <c r="G15" s="1393"/>
      <c r="H15" s="1393"/>
      <c r="I15" s="1393"/>
      <c r="J15" s="1393"/>
      <c r="K15" s="1393"/>
      <c r="L15" s="1393"/>
      <c r="M15" s="1393"/>
      <c r="N15" s="1393"/>
      <c r="O15" s="1393"/>
      <c r="P15" s="1393"/>
      <c r="Q15" s="1393"/>
      <c r="R15" s="1393"/>
      <c r="S15" s="1393"/>
      <c r="T15" s="354"/>
      <c r="U15" s="1543" t="s">
        <v>632</v>
      </c>
      <c r="V15" s="1544"/>
      <c r="Y15" s="1387" t="s">
        <v>140</v>
      </c>
      <c r="Z15" s="1388"/>
      <c r="AA15" s="1388"/>
      <c r="AB15" s="1388"/>
      <c r="AC15" s="1389"/>
    </row>
    <row r="16" spans="1:29">
      <c r="A16" s="346"/>
      <c r="B16" s="1393"/>
      <c r="C16" s="1393"/>
      <c r="D16" s="1393"/>
      <c r="E16" s="1393"/>
      <c r="F16" s="1393"/>
      <c r="G16" s="1393"/>
      <c r="H16" s="1393"/>
      <c r="I16" s="1393"/>
      <c r="J16" s="1393"/>
      <c r="K16" s="1393"/>
      <c r="L16" s="1393"/>
      <c r="M16" s="1393"/>
      <c r="N16" s="1393"/>
      <c r="O16" s="1393"/>
      <c r="P16" s="1393"/>
      <c r="Q16" s="1393"/>
      <c r="R16" s="1393"/>
      <c r="S16" s="1393"/>
      <c r="T16" s="354"/>
      <c r="Y16" s="1390" t="s">
        <v>222</v>
      </c>
      <c r="Z16" s="1380"/>
      <c r="AA16" s="1380"/>
      <c r="AB16" s="1380" t="s">
        <v>627</v>
      </c>
      <c r="AC16" s="1381"/>
    </row>
    <row r="17" spans="1:29" ht="12.75" customHeight="1">
      <c r="A17" s="346"/>
      <c r="B17" s="1393"/>
      <c r="C17" s="1393"/>
      <c r="D17" s="1393"/>
      <c r="E17" s="1393"/>
      <c r="F17" s="1393"/>
      <c r="G17" s="1393"/>
      <c r="H17" s="1393"/>
      <c r="I17" s="1393"/>
      <c r="J17" s="1393"/>
      <c r="K17" s="1393"/>
      <c r="L17" s="1393"/>
      <c r="M17" s="1393"/>
      <c r="N17" s="1393"/>
      <c r="O17" s="1393"/>
      <c r="P17" s="1393"/>
      <c r="Q17" s="1393"/>
      <c r="R17" s="1393"/>
      <c r="S17" s="1393"/>
      <c r="T17" s="354"/>
      <c r="Y17" s="1376" t="s">
        <v>633</v>
      </c>
      <c r="Z17" s="1377"/>
      <c r="AA17" s="1377"/>
      <c r="AB17" s="1377"/>
      <c r="AC17" s="1378"/>
    </row>
    <row r="18" spans="1:29" ht="12.75" customHeight="1">
      <c r="A18" s="346"/>
      <c r="B18" s="1393"/>
      <c r="C18" s="1393"/>
      <c r="D18" s="1393"/>
      <c r="E18" s="1393"/>
      <c r="F18" s="1393"/>
      <c r="G18" s="1393"/>
      <c r="H18" s="1393"/>
      <c r="I18" s="1393"/>
      <c r="J18" s="1393"/>
      <c r="K18" s="1393"/>
      <c r="L18" s="1393"/>
      <c r="M18" s="1393"/>
      <c r="N18" s="1393"/>
      <c r="O18" s="1393"/>
      <c r="P18" s="1393"/>
      <c r="Q18" s="1393"/>
      <c r="R18" s="1393"/>
      <c r="S18" s="1393"/>
      <c r="T18" s="354"/>
      <c r="Y18" s="1379" t="s">
        <v>222</v>
      </c>
      <c r="Z18" s="651"/>
      <c r="AA18" s="651"/>
      <c r="AB18" s="1380" t="s">
        <v>627</v>
      </c>
      <c r="AC18" s="1381"/>
    </row>
    <row r="19" spans="1:29" ht="12.75" customHeight="1">
      <c r="A19" s="346"/>
      <c r="B19" s="1393"/>
      <c r="C19" s="1393"/>
      <c r="D19" s="1393"/>
      <c r="E19" s="1393"/>
      <c r="F19" s="1393"/>
      <c r="G19" s="1393"/>
      <c r="H19" s="1393"/>
      <c r="I19" s="1393"/>
      <c r="J19" s="1393"/>
      <c r="K19" s="1393"/>
      <c r="L19" s="1393"/>
      <c r="M19" s="1393"/>
      <c r="N19" s="1393"/>
      <c r="O19" s="1393"/>
      <c r="P19" s="1393"/>
      <c r="Q19" s="1393"/>
      <c r="R19" s="1393"/>
      <c r="S19" s="1393"/>
      <c r="T19" s="354"/>
      <c r="Y19" s="1376" t="s">
        <v>635</v>
      </c>
      <c r="Z19" s="1377"/>
      <c r="AA19" s="1377"/>
      <c r="AB19" s="1377"/>
      <c r="AC19" s="1378"/>
    </row>
    <row r="20" spans="1:29" ht="15.75" customHeight="1">
      <c r="A20" s="346"/>
      <c r="B20" s="1393"/>
      <c r="C20" s="1393"/>
      <c r="D20" s="1393"/>
      <c r="E20" s="1393"/>
      <c r="F20" s="1393"/>
      <c r="G20" s="1393"/>
      <c r="H20" s="1393"/>
      <c r="I20" s="1393"/>
      <c r="J20" s="1393"/>
      <c r="K20" s="1393"/>
      <c r="L20" s="1393"/>
      <c r="M20" s="1393"/>
      <c r="N20" s="1393"/>
      <c r="O20" s="1393"/>
      <c r="P20" s="1393"/>
      <c r="Q20" s="1393"/>
      <c r="R20" s="1393"/>
      <c r="S20" s="1393"/>
      <c r="T20" s="354"/>
      <c r="Y20" s="1379" t="s">
        <v>222</v>
      </c>
      <c r="Z20" s="651"/>
      <c r="AA20" s="651"/>
      <c r="AB20" s="1380" t="s">
        <v>627</v>
      </c>
      <c r="AC20" s="1381"/>
    </row>
    <row r="21" spans="1:29" ht="24" customHeight="1">
      <c r="A21" s="346"/>
      <c r="B21" s="349" t="s">
        <v>746</v>
      </c>
      <c r="T21" s="348"/>
      <c r="Y21" s="279"/>
      <c r="Z21" s="171"/>
      <c r="AA21" s="171"/>
    </row>
    <row r="22" spans="1:29" ht="12.75" customHeight="1">
      <c r="A22" s="346"/>
      <c r="B22" s="1364" t="s">
        <v>814</v>
      </c>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ht="14.25" customHeight="1">
      <c r="A24" s="346"/>
      <c r="B24" s="1364"/>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ht="11.25" customHeight="1">
      <c r="A25" s="346"/>
      <c r="B25" s="353"/>
      <c r="C25" s="353"/>
      <c r="D25" s="353"/>
      <c r="E25" s="353"/>
      <c r="F25" s="353"/>
      <c r="G25" s="353"/>
      <c r="H25" s="353"/>
      <c r="I25" s="353"/>
      <c r="J25" s="353"/>
      <c r="K25" s="353"/>
      <c r="L25" s="353"/>
      <c r="M25" s="353"/>
      <c r="N25" s="353"/>
      <c r="O25" s="353"/>
      <c r="P25" s="353"/>
      <c r="Q25" s="353"/>
      <c r="R25" s="353"/>
      <c r="S25" s="353"/>
      <c r="T25" s="354"/>
      <c r="Y25" s="1379" t="s">
        <v>222</v>
      </c>
      <c r="Z25" s="651"/>
      <c r="AA25" s="651"/>
      <c r="AB25" s="1380" t="s">
        <v>627</v>
      </c>
      <c r="AC25" s="1381"/>
    </row>
    <row r="26" spans="1:29" ht="24.75" customHeight="1">
      <c r="A26" s="346"/>
      <c r="C26" s="1547" t="s">
        <v>815</v>
      </c>
      <c r="D26" s="1547"/>
      <c r="E26" s="1547"/>
      <c r="F26" s="1547"/>
      <c r="G26" s="1547"/>
      <c r="H26" s="1547"/>
      <c r="I26" s="1547"/>
      <c r="J26" s="1547"/>
      <c r="K26" s="1547"/>
      <c r="L26" s="1547"/>
      <c r="M26" s="1547"/>
      <c r="N26" s="1547"/>
      <c r="O26" s="1547"/>
      <c r="P26" s="1547"/>
      <c r="Q26" s="1547"/>
      <c r="R26" s="1547"/>
      <c r="S26" s="1547"/>
      <c r="T26" s="1549"/>
      <c r="Y26" s="1376" t="s">
        <v>7</v>
      </c>
      <c r="Z26" s="1377"/>
      <c r="AA26" s="1377"/>
      <c r="AB26" s="1377"/>
      <c r="AC26" s="1378"/>
    </row>
    <row r="27" spans="1:29" ht="15.75" customHeight="1">
      <c r="A27" s="346"/>
      <c r="C27" s="1547"/>
      <c r="D27" s="1547"/>
      <c r="E27" s="1547"/>
      <c r="F27" s="1547"/>
      <c r="G27" s="1547"/>
      <c r="H27" s="1547"/>
      <c r="I27" s="1547"/>
      <c r="J27" s="1547"/>
      <c r="K27" s="1547"/>
      <c r="L27" s="1547"/>
      <c r="M27" s="1547"/>
      <c r="N27" s="1547"/>
      <c r="O27" s="1547"/>
      <c r="P27" s="1547"/>
      <c r="Q27" s="1547"/>
      <c r="R27" s="1547"/>
      <c r="S27" s="1547"/>
      <c r="T27" s="1549"/>
      <c r="Y27" s="1379" t="s">
        <v>222</v>
      </c>
      <c r="Z27" s="651"/>
      <c r="AA27" s="651"/>
      <c r="AB27" s="1380" t="s">
        <v>627</v>
      </c>
      <c r="AC27" s="1381"/>
    </row>
    <row r="28" spans="1:29" ht="3.75" customHeight="1">
      <c r="A28" s="346"/>
      <c r="B28" s="400"/>
      <c r="C28" s="401"/>
      <c r="D28" s="401"/>
      <c r="E28" s="401"/>
      <c r="F28" s="401"/>
      <c r="G28" s="401"/>
      <c r="H28" s="401"/>
      <c r="I28" s="401"/>
      <c r="J28" s="401"/>
      <c r="K28" s="401"/>
      <c r="L28" s="401"/>
      <c r="M28" s="401"/>
      <c r="N28" s="401"/>
      <c r="O28" s="401"/>
      <c r="P28" s="401"/>
      <c r="Q28" s="401"/>
      <c r="R28" s="401"/>
      <c r="S28" s="401"/>
      <c r="T28" s="399"/>
      <c r="Y28" s="1376" t="s">
        <v>47</v>
      </c>
      <c r="Z28" s="1377"/>
      <c r="AA28" s="1377"/>
      <c r="AB28" s="1377"/>
      <c r="AC28" s="1378"/>
    </row>
    <row r="29" spans="1:29" ht="12.75" customHeight="1">
      <c r="A29" s="346"/>
      <c r="C29" s="1547" t="s">
        <v>816</v>
      </c>
      <c r="D29" s="1547"/>
      <c r="E29" s="1547"/>
      <c r="F29" s="1547"/>
      <c r="G29" s="1547"/>
      <c r="H29" s="1547"/>
      <c r="I29" s="1547"/>
      <c r="J29" s="1547"/>
      <c r="K29" s="1547"/>
      <c r="L29" s="1547"/>
      <c r="M29" s="1547"/>
      <c r="N29" s="1547"/>
      <c r="O29" s="1547"/>
      <c r="P29" s="1547"/>
      <c r="Q29" s="1547"/>
      <c r="R29" s="1547"/>
      <c r="S29" s="1547"/>
      <c r="T29" s="399"/>
      <c r="Y29" s="1382" t="s">
        <v>222</v>
      </c>
      <c r="Z29" s="1383"/>
      <c r="AA29" s="1383"/>
      <c r="AB29" s="1384" t="s">
        <v>627</v>
      </c>
      <c r="AC29" s="1385"/>
    </row>
    <row r="30" spans="1:29">
      <c r="A30" s="346"/>
      <c r="C30" s="1547"/>
      <c r="D30" s="1547"/>
      <c r="E30" s="1547"/>
      <c r="F30" s="1547"/>
      <c r="G30" s="1547"/>
      <c r="H30" s="1547"/>
      <c r="I30" s="1547"/>
      <c r="J30" s="1547"/>
      <c r="K30" s="1547"/>
      <c r="L30" s="1547"/>
      <c r="M30" s="1547"/>
      <c r="N30" s="1547"/>
      <c r="O30" s="1547"/>
      <c r="P30" s="1547"/>
      <c r="Q30" s="1547"/>
      <c r="R30" s="1547"/>
      <c r="S30" s="1547"/>
      <c r="T30" s="399"/>
    </row>
    <row r="31" spans="1:29" ht="12.75" customHeight="1">
      <c r="A31" s="346"/>
      <c r="C31" s="1547"/>
      <c r="D31" s="1547"/>
      <c r="E31" s="1547"/>
      <c r="F31" s="1547"/>
      <c r="G31" s="1547"/>
      <c r="H31" s="1547"/>
      <c r="I31" s="1547"/>
      <c r="J31" s="1547"/>
      <c r="K31" s="1547"/>
      <c r="L31" s="1547"/>
      <c r="M31" s="1547"/>
      <c r="N31" s="1547"/>
      <c r="O31" s="1547"/>
      <c r="P31" s="1547"/>
      <c r="Q31" s="1547"/>
      <c r="R31" s="1547"/>
      <c r="S31" s="1547"/>
      <c r="T31" s="399"/>
      <c r="Y31" s="266"/>
      <c r="Z31" s="266"/>
      <c r="AA31" s="266"/>
    </row>
    <row r="32" spans="1:29" ht="11.25" customHeight="1">
      <c r="A32" s="346"/>
      <c r="C32" s="398"/>
      <c r="D32" s="398"/>
      <c r="E32" s="398"/>
      <c r="F32" s="398"/>
      <c r="G32" s="398"/>
      <c r="H32" s="398"/>
      <c r="I32" s="398"/>
      <c r="J32" s="398"/>
      <c r="K32" s="398"/>
      <c r="L32" s="398"/>
      <c r="M32" s="398"/>
      <c r="N32" s="398"/>
      <c r="O32" s="398"/>
      <c r="P32" s="398"/>
      <c r="Q32" s="398"/>
      <c r="R32" s="398"/>
      <c r="S32" s="398"/>
      <c r="T32" s="399"/>
      <c r="Y32" s="166" t="s">
        <v>278</v>
      </c>
      <c r="Z32" s="166"/>
      <c r="AA32" s="166"/>
    </row>
    <row r="33" spans="1:29" ht="11.25" customHeight="1">
      <c r="A33" s="346"/>
      <c r="C33" s="1547" t="s">
        <v>817</v>
      </c>
      <c r="D33" s="1547"/>
      <c r="E33" s="1547"/>
      <c r="F33" s="1547"/>
      <c r="G33" s="1547"/>
      <c r="H33" s="1547"/>
      <c r="I33" s="1547"/>
      <c r="J33" s="1547"/>
      <c r="K33" s="1547"/>
      <c r="L33" s="1547"/>
      <c r="M33" s="1547"/>
      <c r="N33" s="1547"/>
      <c r="O33" s="1547"/>
      <c r="P33" s="1547"/>
      <c r="Q33" s="1547"/>
      <c r="R33" s="1547"/>
      <c r="S33" s="1547"/>
      <c r="T33" s="399"/>
      <c r="Y33" s="266"/>
      <c r="Z33" s="266"/>
      <c r="AA33" s="266"/>
    </row>
    <row r="34" spans="1:29">
      <c r="A34" s="346"/>
      <c r="C34" s="1547"/>
      <c r="D34" s="1547"/>
      <c r="E34" s="1547"/>
      <c r="F34" s="1547"/>
      <c r="G34" s="1547"/>
      <c r="H34" s="1547"/>
      <c r="I34" s="1547"/>
      <c r="J34" s="1547"/>
      <c r="K34" s="1547"/>
      <c r="L34" s="1547"/>
      <c r="M34" s="1547"/>
      <c r="N34" s="1547"/>
      <c r="O34" s="1547"/>
      <c r="P34" s="1547"/>
      <c r="Q34" s="1547"/>
      <c r="R34" s="1547"/>
      <c r="S34" s="1547"/>
      <c r="T34" s="399"/>
      <c r="Y34" s="165" t="s">
        <v>279</v>
      </c>
      <c r="Z34" s="165"/>
      <c r="AA34" s="165"/>
    </row>
    <row r="35" spans="1:29" ht="12.75" customHeight="1">
      <c r="A35" s="346"/>
      <c r="C35" s="1547"/>
      <c r="D35" s="1547"/>
      <c r="E35" s="1547"/>
      <c r="F35" s="1547"/>
      <c r="G35" s="1547"/>
      <c r="H35" s="1547"/>
      <c r="I35" s="1547"/>
      <c r="J35" s="1547"/>
      <c r="K35" s="1547"/>
      <c r="L35" s="1547"/>
      <c r="M35" s="1547"/>
      <c r="N35" s="1547"/>
      <c r="O35" s="1547"/>
      <c r="P35" s="1547"/>
      <c r="Q35" s="1547"/>
      <c r="R35" s="1547"/>
      <c r="S35" s="1547"/>
      <c r="T35" s="399"/>
      <c r="Y35" s="165"/>
      <c r="Z35" s="165"/>
      <c r="AA35" s="165"/>
    </row>
    <row r="36" spans="1:29" ht="12.75" customHeight="1">
      <c r="A36" s="346"/>
      <c r="C36" s="1547"/>
      <c r="D36" s="1547"/>
      <c r="E36" s="1547"/>
      <c r="F36" s="1547"/>
      <c r="G36" s="1547"/>
      <c r="H36" s="1547"/>
      <c r="I36" s="1547"/>
      <c r="J36" s="1547"/>
      <c r="K36" s="1547"/>
      <c r="L36" s="1547"/>
      <c r="M36" s="1547"/>
      <c r="N36" s="1547"/>
      <c r="O36" s="1547"/>
      <c r="P36" s="1547"/>
      <c r="Q36" s="1547"/>
      <c r="R36" s="1547"/>
      <c r="S36" s="1547"/>
      <c r="T36" s="399"/>
      <c r="Y36" s="266"/>
      <c r="Z36" s="266"/>
      <c r="AA36" s="266"/>
    </row>
    <row r="37" spans="1:29">
      <c r="A37" s="346"/>
      <c r="C37" s="1548" t="s">
        <v>818</v>
      </c>
      <c r="D37" s="1548"/>
      <c r="E37" s="1548"/>
      <c r="F37" s="1548"/>
      <c r="G37" s="1548"/>
      <c r="H37" s="1548"/>
      <c r="I37" s="1548"/>
      <c r="J37" s="1548"/>
      <c r="K37" s="1548"/>
      <c r="L37" s="1548"/>
      <c r="M37" s="1548"/>
      <c r="N37" s="1548"/>
      <c r="O37" s="1548"/>
      <c r="P37" s="1548"/>
      <c r="Q37" s="1548"/>
      <c r="R37" s="1548"/>
      <c r="S37" s="1548"/>
      <c r="T37" s="402"/>
      <c r="Y37" s="166" t="s">
        <v>643</v>
      </c>
      <c r="Z37" s="166"/>
      <c r="AA37" s="166"/>
      <c r="AB37" s="48"/>
    </row>
    <row r="38" spans="1:29" ht="14.25" customHeight="1">
      <c r="A38" s="346"/>
      <c r="B38" s="403"/>
      <c r="C38" s="1548"/>
      <c r="D38" s="1548"/>
      <c r="E38" s="1548"/>
      <c r="F38" s="1548"/>
      <c r="G38" s="1548"/>
      <c r="H38" s="1548"/>
      <c r="I38" s="1548"/>
      <c r="J38" s="1548"/>
      <c r="K38" s="1548"/>
      <c r="L38" s="1548"/>
      <c r="M38" s="1548"/>
      <c r="N38" s="1548"/>
      <c r="O38" s="1548"/>
      <c r="P38" s="1548"/>
      <c r="Q38" s="1548"/>
      <c r="R38" s="1548"/>
      <c r="S38" s="1548"/>
      <c r="T38" s="402"/>
      <c r="Y38" s="266"/>
      <c r="Z38" s="266"/>
      <c r="AA38" s="266"/>
    </row>
    <row r="39" spans="1:29" ht="11.25" customHeight="1">
      <c r="A39" s="346"/>
      <c r="B39" s="349"/>
      <c r="T39" s="348"/>
      <c r="Y39" s="267"/>
      <c r="Z39" s="267"/>
      <c r="AA39" s="267"/>
    </row>
    <row r="40" spans="1:29" ht="13.8">
      <c r="A40" s="346"/>
      <c r="B40" s="349" t="s">
        <v>749</v>
      </c>
      <c r="T40" s="348"/>
      <c r="Y40" s="266"/>
      <c r="Z40" s="266"/>
      <c r="AA40" s="266"/>
    </row>
    <row r="41" spans="1:29">
      <c r="A41" s="346"/>
      <c r="B41" s="1364" t="s">
        <v>819</v>
      </c>
      <c r="C41" s="1364"/>
      <c r="D41" s="1364"/>
      <c r="E41" s="1364"/>
      <c r="F41" s="1364"/>
      <c r="G41" s="1364"/>
      <c r="H41" s="1364"/>
      <c r="I41" s="1364"/>
      <c r="J41" s="1364"/>
      <c r="K41" s="1364"/>
      <c r="L41" s="1364"/>
      <c r="M41" s="1364"/>
      <c r="N41" s="1364"/>
      <c r="O41" s="1364"/>
      <c r="P41" s="1364"/>
      <c r="Q41" s="1364"/>
      <c r="R41" s="1364"/>
      <c r="S41" s="1364"/>
      <c r="T41" s="354"/>
      <c r="Y41" s="267"/>
      <c r="Z41" s="267"/>
      <c r="AA41" s="267"/>
    </row>
    <row r="42" spans="1:29">
      <c r="A42" s="346"/>
      <c r="B42" s="1364"/>
      <c r="C42" s="1364"/>
      <c r="D42" s="1364"/>
      <c r="E42" s="1364"/>
      <c r="F42" s="1364"/>
      <c r="G42" s="1364"/>
      <c r="H42" s="1364"/>
      <c r="I42" s="1364"/>
      <c r="J42" s="1364"/>
      <c r="K42" s="1364"/>
      <c r="L42" s="1364"/>
      <c r="M42" s="1364"/>
      <c r="N42" s="1364"/>
      <c r="O42" s="1364"/>
      <c r="P42" s="1364"/>
      <c r="Q42" s="1364"/>
      <c r="R42" s="1364"/>
      <c r="S42" s="1364"/>
      <c r="T42" s="354"/>
      <c r="Y42" s="267"/>
      <c r="Z42" s="267"/>
      <c r="AA42" s="267"/>
    </row>
    <row r="43" spans="1:29">
      <c r="A43" s="346"/>
      <c r="B43" s="1364"/>
      <c r="C43" s="1364"/>
      <c r="D43" s="1364"/>
      <c r="E43" s="1364"/>
      <c r="F43" s="1364"/>
      <c r="G43" s="1364"/>
      <c r="H43" s="1364"/>
      <c r="I43" s="1364"/>
      <c r="J43" s="1364"/>
      <c r="K43" s="1364"/>
      <c r="L43" s="1364"/>
      <c r="M43" s="1364"/>
      <c r="N43" s="1364"/>
      <c r="O43" s="1364"/>
      <c r="P43" s="1364"/>
      <c r="Q43" s="1364"/>
      <c r="R43" s="1364"/>
      <c r="S43" s="1364"/>
      <c r="T43" s="354"/>
    </row>
    <row r="44" spans="1:29">
      <c r="A44" s="346"/>
      <c r="B44" s="1364"/>
      <c r="C44" s="1364"/>
      <c r="D44" s="1364"/>
      <c r="E44" s="1364"/>
      <c r="F44" s="1364"/>
      <c r="G44" s="1364"/>
      <c r="H44" s="1364"/>
      <c r="I44" s="1364"/>
      <c r="J44" s="1364"/>
      <c r="K44" s="1364"/>
      <c r="L44" s="1364"/>
      <c r="M44" s="1364"/>
      <c r="N44" s="1364"/>
      <c r="O44" s="1364"/>
      <c r="P44" s="1364"/>
      <c r="Q44" s="1364"/>
      <c r="R44" s="1364"/>
      <c r="S44" s="1364"/>
      <c r="T44" s="354"/>
    </row>
    <row r="45" spans="1:29">
      <c r="A45" s="346"/>
      <c r="B45" s="1364"/>
      <c r="C45" s="1364"/>
      <c r="D45" s="1364"/>
      <c r="E45" s="1364"/>
      <c r="F45" s="1364"/>
      <c r="G45" s="1364"/>
      <c r="H45" s="1364"/>
      <c r="I45" s="1364"/>
      <c r="J45" s="1364"/>
      <c r="K45" s="1364"/>
      <c r="L45" s="1364"/>
      <c r="M45" s="1364"/>
      <c r="N45" s="1364"/>
      <c r="O45" s="1364"/>
      <c r="P45" s="1364"/>
      <c r="Q45" s="1364"/>
      <c r="R45" s="1364"/>
      <c r="S45" s="1364"/>
      <c r="T45" s="354"/>
    </row>
    <row r="46" spans="1:29" ht="15" customHeight="1">
      <c r="A46" s="346"/>
      <c r="B46" s="1364"/>
      <c r="C46" s="1364"/>
      <c r="D46" s="1364"/>
      <c r="E46" s="1364"/>
      <c r="F46" s="1364"/>
      <c r="G46" s="1364"/>
      <c r="H46" s="1364"/>
      <c r="I46" s="1364"/>
      <c r="J46" s="1364"/>
      <c r="K46" s="1364"/>
      <c r="L46" s="1364"/>
      <c r="M46" s="1364"/>
      <c r="N46" s="1364"/>
      <c r="O46" s="1364"/>
      <c r="P46" s="1364"/>
      <c r="Q46" s="1364"/>
      <c r="R46" s="1364"/>
      <c r="S46" s="1364"/>
      <c r="T46" s="354"/>
    </row>
    <row r="47" spans="1:29" ht="3.75" customHeight="1">
      <c r="A47" s="346"/>
      <c r="B47" s="349"/>
      <c r="T47" s="348"/>
      <c r="Y47" s="365"/>
      <c r="Z47" s="365"/>
      <c r="AA47" s="365"/>
      <c r="AB47" s="365"/>
      <c r="AC47" s="365"/>
    </row>
    <row r="48" spans="1:29" ht="14.4" thickBot="1">
      <c r="A48" s="346"/>
      <c r="B48" s="360" t="s">
        <v>820</v>
      </c>
      <c r="T48" s="348"/>
      <c r="Y48" s="365"/>
      <c r="Z48" s="365"/>
      <c r="AA48" s="365"/>
      <c r="AB48" s="365"/>
      <c r="AC48" s="365"/>
    </row>
    <row r="49" spans="1:29" ht="20.25" customHeight="1">
      <c r="A49" s="346"/>
      <c r="B49" s="1461" t="s">
        <v>821</v>
      </c>
      <c r="C49" s="1462"/>
      <c r="D49" s="1462"/>
      <c r="E49" s="1462"/>
      <c r="F49" s="1462"/>
      <c r="G49" s="1462"/>
      <c r="H49" s="1462"/>
      <c r="I49" s="1462"/>
      <c r="J49" s="1462"/>
      <c r="K49" s="1462"/>
      <c r="L49" s="1462"/>
      <c r="M49" s="1462"/>
      <c r="N49" s="1462"/>
      <c r="O49" s="1462"/>
      <c r="P49" s="1462"/>
      <c r="Q49" s="1462"/>
      <c r="R49" s="1462"/>
      <c r="S49" s="1463"/>
      <c r="T49" s="361"/>
      <c r="Y49" s="365"/>
      <c r="Z49" s="365"/>
      <c r="AA49" s="365"/>
      <c r="AB49" s="365"/>
      <c r="AC49" s="365"/>
    </row>
    <row r="50" spans="1:29" ht="14.4">
      <c r="A50" s="346"/>
      <c r="B50" s="1371" t="s">
        <v>753</v>
      </c>
      <c r="C50" s="1372"/>
      <c r="D50" s="1372"/>
      <c r="E50" s="1372"/>
      <c r="F50" s="1372"/>
      <c r="G50" s="1372"/>
      <c r="H50" s="1372"/>
      <c r="I50" s="1372"/>
      <c r="J50" s="1372"/>
      <c r="K50" s="1372" t="s">
        <v>754</v>
      </c>
      <c r="L50" s="1372"/>
      <c r="M50" s="1372"/>
      <c r="N50" s="1372"/>
      <c r="O50" s="1372"/>
      <c r="P50" s="1372"/>
      <c r="Q50" s="1372"/>
      <c r="R50" s="1372"/>
      <c r="S50" s="1374"/>
      <c r="T50" s="362"/>
      <c r="Y50" s="365"/>
      <c r="Z50" s="365"/>
      <c r="AA50" s="365"/>
      <c r="AB50" s="365"/>
      <c r="AC50" s="365"/>
    </row>
    <row r="51" spans="1:29" ht="13.8">
      <c r="A51" s="363"/>
      <c r="B51" s="1545" t="s">
        <v>822</v>
      </c>
      <c r="C51" s="1465" t="s">
        <v>823</v>
      </c>
      <c r="D51" s="1465"/>
      <c r="E51" s="1465"/>
      <c r="F51" s="1465"/>
      <c r="G51" s="1465"/>
      <c r="H51" s="1465"/>
      <c r="I51" s="1465"/>
      <c r="J51" s="1465"/>
      <c r="K51" s="1464" t="s">
        <v>824</v>
      </c>
      <c r="L51" s="1465"/>
      <c r="M51" s="1465"/>
      <c r="N51" s="1465"/>
      <c r="O51" s="1465"/>
      <c r="P51" s="1465"/>
      <c r="Q51" s="1465"/>
      <c r="R51" s="1465"/>
      <c r="S51" s="1466"/>
      <c r="T51" s="364"/>
      <c r="Y51" s="365"/>
      <c r="Z51" s="365"/>
      <c r="AA51" s="365"/>
      <c r="AB51" s="365"/>
      <c r="AC51" s="365"/>
    </row>
    <row r="52" spans="1:29" s="365" customFormat="1" ht="13.8">
      <c r="A52" s="363"/>
      <c r="B52" s="1356" t="s">
        <v>825</v>
      </c>
      <c r="C52" s="1357"/>
      <c r="D52" s="1357"/>
      <c r="E52" s="1357"/>
      <c r="F52" s="1357"/>
      <c r="G52" s="1357"/>
      <c r="H52" s="1357"/>
      <c r="I52" s="1357"/>
      <c r="J52" s="1357"/>
      <c r="K52" s="1459" t="s">
        <v>826</v>
      </c>
      <c r="L52" s="1357"/>
      <c r="M52" s="1357"/>
      <c r="N52" s="1357"/>
      <c r="O52" s="1357"/>
      <c r="P52" s="1357"/>
      <c r="Q52" s="1357"/>
      <c r="R52" s="1357"/>
      <c r="S52" s="1460"/>
      <c r="T52" s="364"/>
      <c r="X52" s="209"/>
      <c r="Y52" s="209"/>
      <c r="Z52" s="209"/>
      <c r="AA52" s="209"/>
      <c r="AB52" s="209"/>
      <c r="AC52" s="209"/>
    </row>
    <row r="53" spans="1:29" s="365" customFormat="1" ht="12.75" customHeight="1">
      <c r="A53" s="363"/>
      <c r="B53" s="1356" t="s">
        <v>827</v>
      </c>
      <c r="C53" s="1357"/>
      <c r="D53" s="1357"/>
      <c r="E53" s="1357"/>
      <c r="F53" s="1357"/>
      <c r="G53" s="1357"/>
      <c r="H53" s="1357"/>
      <c r="I53" s="1357"/>
      <c r="J53" s="1357"/>
      <c r="K53" s="1459" t="s">
        <v>828</v>
      </c>
      <c r="L53" s="1357"/>
      <c r="M53" s="1357"/>
      <c r="N53" s="1357"/>
      <c r="O53" s="1357"/>
      <c r="P53" s="1357"/>
      <c r="Q53" s="1357"/>
      <c r="R53" s="1357"/>
      <c r="S53" s="1460"/>
      <c r="T53" s="364"/>
      <c r="X53" s="209"/>
      <c r="Y53" s="209"/>
      <c r="Z53" s="209"/>
      <c r="AA53" s="209"/>
      <c r="AB53" s="209"/>
      <c r="AC53" s="209"/>
    </row>
    <row r="54" spans="1:29" s="365" customFormat="1" ht="13.8">
      <c r="A54" s="363"/>
      <c r="B54" s="1356" t="s">
        <v>829</v>
      </c>
      <c r="C54" s="1357"/>
      <c r="D54" s="1357"/>
      <c r="E54" s="1357"/>
      <c r="F54" s="1357"/>
      <c r="G54" s="1357"/>
      <c r="H54" s="1357"/>
      <c r="I54" s="1357"/>
      <c r="J54" s="1357"/>
      <c r="K54" s="391" t="s">
        <v>830</v>
      </c>
      <c r="S54" s="404"/>
      <c r="T54" s="364"/>
      <c r="X54" s="209"/>
      <c r="Y54" s="209"/>
      <c r="Z54" s="209"/>
      <c r="AA54" s="209"/>
      <c r="AB54" s="209"/>
      <c r="AC54" s="209"/>
    </row>
    <row r="55" spans="1:29" s="365" customFormat="1" ht="14.4" thickBot="1">
      <c r="A55" s="363"/>
      <c r="B55" s="1546" t="s">
        <v>831</v>
      </c>
      <c r="C55" s="1519"/>
      <c r="D55" s="1519"/>
      <c r="E55" s="1519"/>
      <c r="F55" s="1519"/>
      <c r="G55" s="1519"/>
      <c r="H55" s="1519"/>
      <c r="I55" s="1519"/>
      <c r="J55" s="1519"/>
      <c r="K55" s="1518"/>
      <c r="L55" s="1519"/>
      <c r="M55" s="1519"/>
      <c r="N55" s="1519"/>
      <c r="O55" s="1519"/>
      <c r="P55" s="1519"/>
      <c r="Q55" s="1519"/>
      <c r="R55" s="1519"/>
      <c r="S55" s="1520"/>
      <c r="T55" s="364"/>
      <c r="U55" s="1361"/>
      <c r="V55" s="1361"/>
      <c r="W55" s="1361"/>
      <c r="Y55" s="209"/>
      <c r="Z55" s="209"/>
      <c r="AA55" s="209"/>
      <c r="AB55" s="209"/>
      <c r="AC55" s="209"/>
    </row>
    <row r="56" spans="1:29" s="365" customFormat="1" ht="16.5" customHeight="1">
      <c r="A56" s="356"/>
      <c r="B56" s="358"/>
      <c r="C56" s="358"/>
      <c r="D56" s="358"/>
      <c r="E56" s="358"/>
      <c r="F56" s="358"/>
      <c r="G56" s="358"/>
      <c r="H56" s="358"/>
      <c r="I56" s="358"/>
      <c r="J56" s="358"/>
      <c r="K56" s="358"/>
      <c r="L56" s="358"/>
      <c r="M56" s="358"/>
      <c r="N56" s="358"/>
      <c r="O56" s="358"/>
      <c r="P56" s="358"/>
      <c r="Q56" s="358"/>
      <c r="R56" s="358"/>
      <c r="S56" s="358"/>
      <c r="T56" s="254"/>
      <c r="Y56" s="209"/>
      <c r="Z56" s="209"/>
      <c r="AA56" s="209"/>
      <c r="AB56" s="209"/>
      <c r="AC56" s="209"/>
    </row>
    <row r="57" spans="1:29" ht="18" customHeight="1">
      <c r="X57" s="365"/>
    </row>
    <row r="58" spans="1:29" ht="13.8">
      <c r="X58" s="365"/>
    </row>
    <row r="59" spans="1:29" ht="13.8">
      <c r="X59" s="365"/>
    </row>
  </sheetData>
  <mergeCells count="65">
    <mergeCell ref="G5:T5"/>
    <mergeCell ref="Y5:AC5"/>
    <mergeCell ref="B8:S10"/>
    <mergeCell ref="Y1:AC1"/>
    <mergeCell ref="Y2:AA2"/>
    <mergeCell ref="U3:W3"/>
    <mergeCell ref="Y3:AC3"/>
    <mergeCell ref="Y4:AA4"/>
    <mergeCell ref="AB4:AC4"/>
    <mergeCell ref="Y6:AA6"/>
    <mergeCell ref="AB6:AC6"/>
    <mergeCell ref="Y7:AC7"/>
    <mergeCell ref="Y8:AA8"/>
    <mergeCell ref="AB8:AC8"/>
    <mergeCell ref="Y9:AC9"/>
    <mergeCell ref="Y10:AA10"/>
    <mergeCell ref="AB10:AC10"/>
    <mergeCell ref="Y11:AC11"/>
    <mergeCell ref="Y12:AA12"/>
    <mergeCell ref="AB12:AC12"/>
    <mergeCell ref="B22:S24"/>
    <mergeCell ref="Y17:AC17"/>
    <mergeCell ref="Y18:AA18"/>
    <mergeCell ref="AB18:AC18"/>
    <mergeCell ref="Y19:AC19"/>
    <mergeCell ref="Y20:AA20"/>
    <mergeCell ref="AB20:AC20"/>
    <mergeCell ref="B13:S20"/>
    <mergeCell ref="Y16:AA16"/>
    <mergeCell ref="AB16:AC16"/>
    <mergeCell ref="U15:V15"/>
    <mergeCell ref="Y13:AC13"/>
    <mergeCell ref="Y14:AA14"/>
    <mergeCell ref="AB14:AC14"/>
    <mergeCell ref="Y15:AC15"/>
    <mergeCell ref="C26:T27"/>
    <mergeCell ref="Y22:AC22"/>
    <mergeCell ref="Y23:AA23"/>
    <mergeCell ref="AB23:AC23"/>
    <mergeCell ref="B41:S46"/>
    <mergeCell ref="C29:S31"/>
    <mergeCell ref="Y24:AC24"/>
    <mergeCell ref="Y25:AA25"/>
    <mergeCell ref="AB25:AC25"/>
    <mergeCell ref="Y26:AC26"/>
    <mergeCell ref="Y27:AA27"/>
    <mergeCell ref="AB27:AC27"/>
    <mergeCell ref="C33:S36"/>
    <mergeCell ref="Y28:AC28"/>
    <mergeCell ref="Y29:AA29"/>
    <mergeCell ref="AB29:AC29"/>
    <mergeCell ref="C37:S38"/>
    <mergeCell ref="U55:W55"/>
    <mergeCell ref="B49:S49"/>
    <mergeCell ref="B50:J50"/>
    <mergeCell ref="K50:S50"/>
    <mergeCell ref="B51:J51"/>
    <mergeCell ref="K51:S51"/>
    <mergeCell ref="B52:J52"/>
    <mergeCell ref="K52:S52"/>
    <mergeCell ref="B53:J53"/>
    <mergeCell ref="K53:S53"/>
    <mergeCell ref="B54:J54"/>
    <mergeCell ref="B55:J55"/>
    <mergeCell ref="K55:S55"/>
  </mergeCells>
  <hyperlinks>
    <hyperlink ref="U15" r:id="rId1" xr:uid="{7CFA54A7-CD81-406E-8D9A-6646117D5D63}"/>
    <hyperlink ref="Y29:AA29" location="WildScenicRivers!A1" display="Guide Sheet" xr:uid="{B4F6EBCD-5E9C-41EE-95C4-3ADCED9D31E1}"/>
    <hyperlink ref="Y27:AA27" location="Wetlands!A1" display="Guide Sheet" xr:uid="{4015ADBE-0C12-44CB-85FF-B331EEC930BD}"/>
    <hyperlink ref="Y23:AA23" location="RiparianArea!A1" display="Guide Sheet" xr:uid="{100605B5-F55C-4F9C-B5CC-CC9C549B77A2}"/>
    <hyperlink ref="Y20:AA20" location="PrimeUniqueFarmlands!A1" display="Guide Sheet" xr:uid="{CF3E99F3-2927-4D67-9930-B62AD1D2731A}"/>
    <hyperlink ref="Y2:AA2" location="CleanAir!A1" display="Guide Sheet" xr:uid="{6191871B-B8DA-4F69-A9F7-C6805F4EF620}"/>
    <hyperlink ref="Y18:AA18" location="NaturalAreas!A1" display="Guide Sheet" xr:uid="{60906CFF-7460-4450-9DE0-0C3E0A9ACA92}"/>
    <hyperlink ref="Y25:AA25" location="ScenicBeauty!A1" display="Guide Sheet" xr:uid="{309FFD19-6F8A-44DD-8FCC-D798DA3F97E2}"/>
    <hyperlink ref="Y34:Z34" location="Instructions!A30" display="Form Instructions &quot;A - D&quot;" xr:uid="{89D30EC3-E9B5-45EE-BAD0-819D9F14B205}"/>
    <hyperlink ref="Y32:AA32" location="'CPA-52'!A3" display="Return to NRCS-CPA-52" xr:uid="{01890A43-9BC5-4CC9-9BFC-5F669DBE8C62}"/>
    <hyperlink ref="AB2" location="'CleanAir (FS1)'!Print_Area" display="FS1" xr:uid="{A09E287E-99B2-4321-8EC8-0D63A4BD0CF7}"/>
    <hyperlink ref="AC2" location="'CleanAir (FS2)'!Print_Area" display="FS2" xr:uid="{37D187ED-5973-469B-85DB-519484C7DF4E}"/>
    <hyperlink ref="Y37" location="ResourceConcernChecklist!A1" display="Go to Resource Considerations Guide Sheet" xr:uid="{9DC4EE62-193D-435E-B797-D06939D83566}"/>
    <hyperlink ref="AB18:AC18" location="'NaturalAreas FS'!A1" display="Fact Sheet" xr:uid="{4126B816-F923-4201-92D1-33358E9C6224}"/>
    <hyperlink ref="AB20:AC20" location="'PrimeUniqueFarmlands FS'!A1" display="Fact Sheet" xr:uid="{E2900235-EC5A-4322-83F3-1300E3AC0808}"/>
    <hyperlink ref="AB23:AC23" location="'RiparianArea FS'!A1" display="Fact Sheet" xr:uid="{BA054776-7F56-4488-BC7E-1E46C30E23F5}"/>
    <hyperlink ref="AB25:AC25" location="'ScenicBeauty FS'!A1" display="Fact Sheet" xr:uid="{D8D84026-A8A0-4FEE-8CF3-17AD6A964C4D}"/>
    <hyperlink ref="AB27:AC27" location="'Wetlands FS'!A1" display="Fact Sheet" xr:uid="{751E89DA-0776-44E2-A023-27CDA465BB75}"/>
    <hyperlink ref="AB29:AC29" location="'WildScenicRivers FS'!A1" display="Fact Sheet" xr:uid="{6B496BE5-73C6-44E2-9518-7A98D6B600DA}"/>
    <hyperlink ref="Y34" location="Instructions!A30" display="Go to start of Form Instructions" xr:uid="{C9E5643E-F12A-46C5-9DB0-0C1E73D2611C}"/>
    <hyperlink ref="Y37:AB37" location="ResourceConcernChecklist!A1" display="Go to Resource Considerations Guide Sheet" xr:uid="{0411B103-CCC7-419D-ADD5-7EF7F3490591}"/>
    <hyperlink ref="Y14:AA14" location="InvasiveSpecies!A1" display="Guide Sheet" xr:uid="{189CFB40-0363-47FC-82D5-D771F1C1A214}"/>
    <hyperlink ref="Y12:AA12" location="FloodplainManagement!A1" display="Guide Sheet" xr:uid="{6AB8C1E0-85AD-49AD-9690-3EE16A693614}"/>
    <hyperlink ref="Y10:AA10" location="EssentialFishHabitat!A1" display="Guide Sheet" xr:uid="{D9067DA5-7167-48F4-BB09-A09DD21213A2}"/>
    <hyperlink ref="Y4:AA4" location="CleanWater!A1" display="Guide Sheet" xr:uid="{33167F6E-820B-448A-A13F-2A78C8A112C2}"/>
    <hyperlink ref="AB4:AC4" location="'CleanWater FS'!A1" display="Fact Sheet" xr:uid="{A84F3C5E-8D93-41B2-A4C2-C963748F5925}"/>
    <hyperlink ref="AB10:AC10" location="'EssentialFishHabitat FS'!A1" display="Fact Sheet" xr:uid="{B3A25F08-FE22-48D6-9AF4-41901C91F316}"/>
    <hyperlink ref="AB12:AC12" location="'FloodplainManagement FS'!A1" display="Fact Sheet" xr:uid="{84BADF2D-3B4C-4C3F-9B7A-C517D2417E53}"/>
    <hyperlink ref="AB14:AC14" location="'InvasiveSpecies FS'!A1" display="Fact Sheet" xr:uid="{D9FE4986-ECED-47AF-A067-A1879FE6F958}"/>
    <hyperlink ref="AB16:AC16" location="'MigratoryBirds&amp;Eagles FS'!A1" display="Fact Sheet" xr:uid="{B4623287-0DE0-499B-AD0B-9EDA82EB72E8}"/>
    <hyperlink ref="Y16:AA16" location="'MigratoryBirds&amp;Eagles'!A1" display="Guide Sheet" xr:uid="{BD19A082-CC9F-461D-A028-39BF92C1A988}"/>
    <hyperlink ref="Y6:AA6" location="'CulturalResources (NE)'!Print_Area" display="Guide Sheet" xr:uid="{D233D565-F829-43F3-AE3F-721381D8C0D1}"/>
    <hyperlink ref="AB6:AC6" location="'CulturalResources FS'!A1" display="Fact Sheet" xr:uid="{F080291B-141E-417D-ACA0-5DE7CFAB1E0E}"/>
    <hyperlink ref="AB8:AC8" location="'EandTSpecies FS'!A1" display="Fact Sheet" xr:uid="{BAED2C93-BCED-41A1-8CB7-56B0D9A89125}"/>
    <hyperlink ref="Y8:AA8" location="EandTSpecies!Print_Area" display="Guide Sheet" xr:uid="{326ADC9B-DA0B-41C4-B8AD-97EEA78834CF}"/>
  </hyperlinks>
  <printOptions horizontalCentered="1"/>
  <pageMargins left="0.75" right="0.57999999999999996" top="0.65" bottom="0.42" header="0.2" footer="0.2"/>
  <pageSetup scale="97"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44065" r:id="rId5"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44066" r:id="rId6" name="Button 2">
              <controlPr defaultSize="0" print="0" autoFill="0" autoPict="0">
                <anchor>
                  <from>
                    <xdr:col>20</xdr:col>
                    <xdr:colOff>76200</xdr:colOff>
                    <xdr:row>54</xdr:row>
                    <xdr:rowOff>22860</xdr:rowOff>
                  </from>
                  <to>
                    <xdr:col>21</xdr:col>
                    <xdr:colOff>464820</xdr:colOff>
                    <xdr:row>55</xdr:row>
                    <xdr:rowOff>114300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rgb="FFFFFF00"/>
  </sheetPr>
  <dimension ref="A1:AK338"/>
  <sheetViews>
    <sheetView showGridLines="0" showZeros="0" view="pageBreakPreview" zoomScale="130" zoomScaleNormal="100" zoomScaleSheetLayoutView="130" workbookViewId="0">
      <selection activeCell="D304" sqref="D304:S309"/>
    </sheetView>
  </sheetViews>
  <sheetFormatPr defaultColWidth="9.33203125" defaultRowHeight="13.2"/>
  <cols>
    <col min="1" max="22" width="3.6640625" customWidth="1"/>
    <col min="23" max="23" width="2.6640625" customWidth="1"/>
  </cols>
  <sheetData>
    <row r="1" spans="1:37" s="14" customFormat="1" ht="15">
      <c r="A1" s="1550" t="s">
        <v>152</v>
      </c>
      <c r="B1" s="1551"/>
      <c r="C1" s="1551"/>
      <c r="D1" s="1551"/>
      <c r="E1" s="1551"/>
      <c r="F1" s="1551"/>
      <c r="G1" s="1551"/>
      <c r="H1" s="1551"/>
      <c r="I1" s="1551"/>
      <c r="J1" s="1551"/>
      <c r="K1" s="1551"/>
      <c r="L1" s="1551"/>
      <c r="M1" s="1552"/>
      <c r="N1" s="1496" t="s">
        <v>28</v>
      </c>
      <c r="O1" s="1497"/>
      <c r="P1" s="1497"/>
      <c r="Q1" s="1497"/>
      <c r="R1" s="1497"/>
      <c r="S1" s="1497"/>
      <c r="T1" s="1497"/>
      <c r="U1" s="1497"/>
      <c r="V1" s="1497"/>
      <c r="W1" s="1498"/>
      <c r="AG1" s="1469" t="s">
        <v>223</v>
      </c>
      <c r="AH1" s="1470"/>
      <c r="AI1" s="1470"/>
      <c r="AJ1" s="1470"/>
      <c r="AK1" s="1471"/>
    </row>
    <row r="2" spans="1:37" s="14" customFormat="1" ht="15" customHeight="1">
      <c r="A2" s="1551"/>
      <c r="B2" s="1551"/>
      <c r="C2" s="1551"/>
      <c r="D2" s="1551"/>
      <c r="E2" s="1551"/>
      <c r="F2" s="1551"/>
      <c r="G2" s="1551"/>
      <c r="H2" s="1551"/>
      <c r="I2" s="1551"/>
      <c r="J2" s="1551"/>
      <c r="K2" s="1551"/>
      <c r="L2" s="1551"/>
      <c r="M2" s="1552"/>
      <c r="N2" s="700" t="str">
        <f>'Partner CPA-52'!Q1</f>
        <v>Test Producer</v>
      </c>
      <c r="O2" s="701"/>
      <c r="P2" s="701"/>
      <c r="Q2" s="701"/>
      <c r="R2" s="701"/>
      <c r="S2" s="701"/>
      <c r="T2" s="701"/>
      <c r="U2" s="701"/>
      <c r="V2" s="701"/>
      <c r="W2" s="1553"/>
      <c r="AG2" s="1472" t="s">
        <v>222</v>
      </c>
      <c r="AH2" s="651"/>
      <c r="AI2" s="651"/>
      <c r="AJ2" s="163"/>
      <c r="AK2" s="164"/>
    </row>
    <row r="3" spans="1:37" s="14" customFormat="1" ht="15.75" customHeight="1">
      <c r="A3" s="1502" t="s">
        <v>126</v>
      </c>
      <c r="B3" s="1502"/>
      <c r="C3" s="1502"/>
      <c r="D3" s="1502"/>
      <c r="E3" s="1502"/>
      <c r="F3" s="1502"/>
      <c r="G3" s="1502"/>
      <c r="H3" s="1502"/>
      <c r="I3" s="1502"/>
      <c r="J3" s="1502"/>
      <c r="K3" s="1502"/>
      <c r="L3" s="1502"/>
      <c r="M3" s="1503"/>
      <c r="N3" s="703">
        <f>'Partner CPA-52'!V3</f>
        <v>0</v>
      </c>
      <c r="O3" s="704"/>
      <c r="P3" s="704"/>
      <c r="Q3" s="704"/>
      <c r="R3" s="704"/>
      <c r="S3" s="704"/>
      <c r="T3" s="704"/>
      <c r="U3" s="704"/>
      <c r="V3" s="704"/>
      <c r="W3" s="1554"/>
      <c r="AG3" s="1473" t="s">
        <v>162</v>
      </c>
      <c r="AH3" s="1474"/>
      <c r="AI3" s="1474"/>
      <c r="AJ3" s="1474"/>
      <c r="AK3" s="1475"/>
    </row>
    <row r="4" spans="1:37" ht="12.75" customHeight="1">
      <c r="A4" s="1507" t="s">
        <v>127</v>
      </c>
      <c r="B4" s="1508"/>
      <c r="C4" s="1508"/>
      <c r="D4" s="1508"/>
      <c r="E4" s="1508"/>
      <c r="F4" s="1508"/>
      <c r="G4" s="1493"/>
      <c r="H4" s="1493"/>
      <c r="I4" s="1493"/>
      <c r="J4" s="6"/>
      <c r="K4" s="6"/>
      <c r="L4" s="6"/>
      <c r="M4" s="12"/>
      <c r="N4" s="703">
        <f>'Partner CPA-52'!T4</f>
        <v>0</v>
      </c>
      <c r="O4" s="704"/>
      <c r="P4" s="704"/>
      <c r="Q4" s="704"/>
      <c r="R4" s="704"/>
      <c r="S4" s="704"/>
      <c r="T4" s="704"/>
      <c r="U4" s="704"/>
      <c r="V4" s="704"/>
      <c r="W4" s="1554"/>
      <c r="AG4" s="1472" t="s">
        <v>222</v>
      </c>
      <c r="AH4" s="651"/>
      <c r="AI4" s="651"/>
      <c r="AJ4" s="651"/>
      <c r="AK4" s="1468"/>
    </row>
    <row r="5" spans="1:37" ht="14.25" customHeight="1">
      <c r="A5" s="1509"/>
      <c r="B5" s="1510"/>
      <c r="C5" s="1510"/>
      <c r="D5" s="1510"/>
      <c r="E5" s="1510"/>
      <c r="F5" s="1510"/>
      <c r="G5" s="1511"/>
      <c r="H5" s="1511"/>
      <c r="I5" s="1511"/>
      <c r="J5" s="1511"/>
      <c r="K5" s="1511"/>
      <c r="L5" s="1511"/>
      <c r="M5" s="13"/>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12" customHeight="1">
      <c r="A6" s="7"/>
      <c r="B6" s="7"/>
      <c r="C6" s="7"/>
      <c r="D6" s="7"/>
      <c r="E6" s="7"/>
      <c r="J6" s="5"/>
      <c r="K6" s="5"/>
      <c r="L6" s="5"/>
      <c r="M6" s="1"/>
      <c r="N6" s="18"/>
      <c r="O6" s="18"/>
      <c r="P6" s="18"/>
      <c r="Q6" s="18"/>
      <c r="R6" s="18"/>
      <c r="S6" s="18"/>
      <c r="T6" s="18"/>
      <c r="U6" s="18"/>
      <c r="V6" s="18"/>
      <c r="W6" s="18"/>
      <c r="AG6" s="1394" t="s">
        <v>222</v>
      </c>
      <c r="AH6" s="1395"/>
      <c r="AI6" s="1395"/>
      <c r="AJ6" s="1380" t="s">
        <v>627</v>
      </c>
      <c r="AK6" s="1381"/>
    </row>
    <row r="7" spans="1:37" s="9" customFormat="1" ht="15.75" customHeight="1">
      <c r="A7" s="4" t="s">
        <v>131</v>
      </c>
      <c r="B7"/>
      <c r="C7"/>
      <c r="D7"/>
      <c r="E7"/>
      <c r="F7"/>
      <c r="G7"/>
      <c r="H7"/>
      <c r="I7"/>
      <c r="J7"/>
      <c r="K7" s="19"/>
      <c r="L7" s="19"/>
      <c r="M7" s="19"/>
      <c r="N7" s="19"/>
      <c r="O7" s="19"/>
      <c r="P7" s="19"/>
      <c r="Q7" s="19"/>
      <c r="R7" s="19"/>
      <c r="S7" s="19"/>
      <c r="T7" s="19"/>
      <c r="U7" s="19"/>
      <c r="V7" s="19"/>
      <c r="W7" s="19"/>
      <c r="X7" s="587"/>
      <c r="Y7" s="587"/>
      <c r="Z7" s="587"/>
      <c r="AG7" s="1387" t="s">
        <v>8</v>
      </c>
      <c r="AH7" s="1388"/>
      <c r="AI7" s="1388"/>
      <c r="AJ7" s="1388"/>
      <c r="AK7" s="1389"/>
    </row>
    <row r="8" spans="1:37" s="9" customFormat="1" ht="12.75" customHeight="1">
      <c r="A8" s="603" t="s">
        <v>305</v>
      </c>
      <c r="B8" s="1489"/>
      <c r="C8" s="1489"/>
      <c r="D8" s="1489"/>
      <c r="E8" s="1489"/>
      <c r="F8" s="1489"/>
      <c r="G8" s="1489"/>
      <c r="H8" s="1489"/>
      <c r="I8" s="1489"/>
      <c r="J8" s="1489"/>
      <c r="K8" s="1489"/>
      <c r="L8" s="1489"/>
      <c r="M8" s="1489"/>
      <c r="N8" s="1489"/>
      <c r="O8" s="1489"/>
      <c r="P8" s="1489"/>
      <c r="Q8" s="1489"/>
      <c r="R8" s="1489"/>
      <c r="S8" s="1489"/>
      <c r="T8" s="1489"/>
      <c r="U8" s="1489"/>
      <c r="V8" s="1489"/>
      <c r="W8" s="1489"/>
      <c r="AG8" s="1394" t="s">
        <v>222</v>
      </c>
      <c r="AH8" s="1395"/>
      <c r="AI8" s="1395"/>
      <c r="AJ8" s="1380" t="s">
        <v>627</v>
      </c>
      <c r="AK8" s="1381"/>
    </row>
    <row r="9" spans="1:37" s="9" customFormat="1" ht="12.75" customHeight="1">
      <c r="A9" s="603"/>
      <c r="B9" s="1489"/>
      <c r="C9" s="1489"/>
      <c r="D9" s="1489"/>
      <c r="E9" s="1489"/>
      <c r="F9" s="1489"/>
      <c r="G9" s="1489"/>
      <c r="H9" s="1489"/>
      <c r="I9" s="1489"/>
      <c r="J9" s="1489"/>
      <c r="K9" s="1489"/>
      <c r="L9" s="1489"/>
      <c r="M9" s="1489"/>
      <c r="N9" s="1489"/>
      <c r="O9" s="1489"/>
      <c r="P9" s="1489"/>
      <c r="Q9" s="1489"/>
      <c r="R9" s="1489"/>
      <c r="S9" s="1489"/>
      <c r="T9" s="1489"/>
      <c r="U9" s="1489"/>
      <c r="V9" s="1489"/>
      <c r="W9" s="1489"/>
      <c r="AG9" s="1469" t="s">
        <v>6</v>
      </c>
      <c r="AH9" s="1470"/>
      <c r="AI9" s="1470"/>
      <c r="AJ9" s="1470"/>
      <c r="AK9" s="1471"/>
    </row>
    <row r="10" spans="1:37" s="9" customFormat="1" ht="12.75" customHeight="1">
      <c r="A10" s="603"/>
      <c r="B10" s="1489"/>
      <c r="C10" s="1489"/>
      <c r="D10" s="1489"/>
      <c r="E10" s="1489"/>
      <c r="F10" s="1489"/>
      <c r="G10" s="1489"/>
      <c r="H10" s="1489"/>
      <c r="I10" s="1489"/>
      <c r="J10" s="1489"/>
      <c r="K10" s="1489"/>
      <c r="L10" s="1489"/>
      <c r="M10" s="1489"/>
      <c r="N10" s="1489"/>
      <c r="O10" s="1489"/>
      <c r="P10" s="1489"/>
      <c r="Q10" s="1489"/>
      <c r="R10" s="1489"/>
      <c r="S10" s="1489"/>
      <c r="T10" s="1489"/>
      <c r="U10" s="1489"/>
      <c r="V10" s="1489"/>
      <c r="W10" s="1489"/>
      <c r="AG10" s="1472" t="s">
        <v>222</v>
      </c>
      <c r="AH10" s="651"/>
      <c r="AI10" s="651"/>
      <c r="AJ10" s="651"/>
      <c r="AK10" s="1468"/>
    </row>
    <row r="11" spans="1:37" s="9" customFormat="1" ht="12.75" customHeight="1">
      <c r="A11" s="1489"/>
      <c r="B11" s="1489"/>
      <c r="C11" s="1489"/>
      <c r="D11" s="1489"/>
      <c r="E11" s="1489"/>
      <c r="F11" s="1489"/>
      <c r="G11" s="1489"/>
      <c r="H11" s="1489"/>
      <c r="I11" s="1489"/>
      <c r="J11" s="1489"/>
      <c r="K11" s="1489"/>
      <c r="L11" s="1489"/>
      <c r="M11" s="1489"/>
      <c r="N11" s="1489"/>
      <c r="O11" s="1489"/>
      <c r="P11" s="1489"/>
      <c r="Q11" s="1489"/>
      <c r="R11" s="1489"/>
      <c r="S11" s="1489"/>
      <c r="T11" s="1489"/>
      <c r="U11" s="1489"/>
      <c r="V11" s="1489"/>
      <c r="W11" s="1489"/>
      <c r="AG11" s="1469" t="s">
        <v>94</v>
      </c>
      <c r="AH11" s="1470"/>
      <c r="AI11" s="1470"/>
      <c r="AJ11" s="1470"/>
      <c r="AK11" s="1471"/>
    </row>
    <row r="12" spans="1:37" s="9" customFormat="1" ht="12.75" customHeight="1">
      <c r="A12" s="15"/>
      <c r="B12" s="15"/>
      <c r="C12" s="15"/>
      <c r="D12" s="15"/>
      <c r="E12" s="15"/>
      <c r="F12" s="15"/>
      <c r="G12" s="15"/>
      <c r="H12" s="15"/>
      <c r="I12" s="15"/>
      <c r="J12" s="15"/>
      <c r="K12" s="15"/>
      <c r="L12" s="15"/>
      <c r="M12" s="15"/>
      <c r="N12" s="15"/>
      <c r="O12" s="15"/>
      <c r="P12" s="15"/>
      <c r="Q12" s="15"/>
      <c r="R12" s="15"/>
      <c r="S12" s="15"/>
      <c r="T12" s="15"/>
      <c r="U12" s="15"/>
      <c r="V12" s="15"/>
      <c r="W12" s="15"/>
      <c r="AG12" s="1472" t="s">
        <v>222</v>
      </c>
      <c r="AH12" s="651"/>
      <c r="AI12" s="651"/>
      <c r="AJ12" s="651"/>
      <c r="AK12" s="1468"/>
    </row>
    <row r="13" spans="1:37" s="9" customFormat="1">
      <c r="A13"/>
      <c r="D13" s="611" t="s">
        <v>252</v>
      </c>
      <c r="E13" s="1490"/>
      <c r="F13" s="1490"/>
      <c r="G13" s="1490"/>
      <c r="H13" s="1490"/>
      <c r="I13" s="1490"/>
      <c r="J13" s="1490"/>
      <c r="K13" s="1490"/>
      <c r="L13" s="1490"/>
      <c r="M13" s="1490"/>
      <c r="N13" s="1490"/>
      <c r="O13" s="1490"/>
      <c r="P13" s="1490"/>
      <c r="Q13" s="1490"/>
      <c r="R13" s="1490"/>
      <c r="S13" s="1490"/>
      <c r="T13" s="1490"/>
      <c r="U13" s="1490"/>
      <c r="V13" s="1490"/>
      <c r="W13" s="1490"/>
      <c r="AG13" s="1469" t="s">
        <v>44</v>
      </c>
      <c r="AH13" s="1470"/>
      <c r="AI13" s="1470"/>
      <c r="AJ13" s="1470"/>
      <c r="AK13" s="1471"/>
    </row>
    <row r="14" spans="1:37" s="9" customFormat="1" ht="15.75" customHeight="1">
      <c r="A14"/>
      <c r="D14" s="1490"/>
      <c r="E14" s="1490"/>
      <c r="F14" s="1490"/>
      <c r="G14" s="1490"/>
      <c r="H14" s="1490"/>
      <c r="I14" s="1490"/>
      <c r="J14" s="1490"/>
      <c r="K14" s="1490"/>
      <c r="L14" s="1490"/>
      <c r="M14" s="1490"/>
      <c r="N14" s="1490"/>
      <c r="O14" s="1490"/>
      <c r="P14" s="1490"/>
      <c r="Q14" s="1490"/>
      <c r="R14" s="1490"/>
      <c r="S14" s="1490"/>
      <c r="T14" s="1490"/>
      <c r="U14" s="1490"/>
      <c r="V14" s="1490"/>
      <c r="W14" s="1490"/>
      <c r="AG14" s="1472" t="s">
        <v>222</v>
      </c>
      <c r="AH14" s="651"/>
      <c r="AI14" s="651"/>
      <c r="AJ14" s="651"/>
      <c r="AK14" s="1468"/>
    </row>
    <row r="15" spans="1:37" s="9" customFormat="1" ht="8.25" customHeight="1">
      <c r="A15"/>
      <c r="D15" s="2"/>
      <c r="E15" s="2"/>
      <c r="F15" s="2"/>
      <c r="G15" s="2"/>
      <c r="H15" s="2"/>
      <c r="I15" s="2"/>
      <c r="J15" s="2"/>
      <c r="K15" s="2"/>
      <c r="L15" s="2"/>
      <c r="M15" s="2"/>
      <c r="N15" s="2"/>
      <c r="O15" s="2"/>
      <c r="P15" s="2"/>
      <c r="Q15" s="2"/>
      <c r="R15" s="2"/>
      <c r="S15" s="2"/>
      <c r="T15" s="2"/>
      <c r="U15" s="2"/>
      <c r="V15" s="2"/>
      <c r="W15" s="2"/>
      <c r="AG15" s="1476" t="s">
        <v>140</v>
      </c>
      <c r="AH15" s="1477"/>
      <c r="AI15" s="1477"/>
      <c r="AJ15" s="1477"/>
      <c r="AK15" s="1478"/>
    </row>
    <row r="16" spans="1:37" s="9" customFormat="1" ht="13.5" customHeight="1">
      <c r="A16"/>
      <c r="D16" s="611" t="s">
        <v>349</v>
      </c>
      <c r="E16" s="611"/>
      <c r="F16" s="611"/>
      <c r="G16" s="611"/>
      <c r="H16" s="611"/>
      <c r="I16" s="611"/>
      <c r="J16" s="611"/>
      <c r="K16" s="611"/>
      <c r="L16" s="611"/>
      <c r="M16" s="611"/>
      <c r="N16" s="611"/>
      <c r="O16" s="611"/>
      <c r="P16" s="611"/>
      <c r="Q16" s="611"/>
      <c r="R16" s="611"/>
      <c r="S16" s="611"/>
      <c r="T16" s="611"/>
      <c r="U16" s="611"/>
      <c r="V16" s="611"/>
      <c r="W16" s="611"/>
      <c r="X16" s="587" t="s">
        <v>183</v>
      </c>
      <c r="Y16" s="587"/>
      <c r="Z16" s="587"/>
      <c r="AA16" s="587"/>
      <c r="AB16" s="587"/>
      <c r="AG16" s="1472" t="s">
        <v>222</v>
      </c>
      <c r="AH16" s="651"/>
      <c r="AI16" s="651"/>
      <c r="AJ16" s="651"/>
      <c r="AK16" s="1468"/>
    </row>
    <row r="17" spans="1:37" s="9" customFormat="1" ht="12.75" customHeight="1">
      <c r="A17"/>
      <c r="D17" s="2"/>
      <c r="E17" s="2"/>
      <c r="F17" s="2"/>
      <c r="G17" s="2"/>
      <c r="H17" s="2"/>
      <c r="I17" s="2"/>
      <c r="J17" s="2"/>
      <c r="K17" s="2"/>
      <c r="L17" s="2"/>
      <c r="M17" s="21"/>
      <c r="N17" s="21"/>
      <c r="O17" s="21"/>
      <c r="P17" s="21"/>
      <c r="Q17" s="21"/>
      <c r="R17" s="21"/>
      <c r="S17" s="21"/>
      <c r="T17" s="21"/>
      <c r="U17" s="21"/>
      <c r="V17" s="21"/>
      <c r="W17" s="21"/>
      <c r="AG17" s="1469" t="s">
        <v>235</v>
      </c>
      <c r="AH17" s="1470"/>
      <c r="AI17" s="1470"/>
      <c r="AJ17" s="1470"/>
      <c r="AK17" s="1471"/>
    </row>
    <row r="18" spans="1:37" s="9" customFormat="1" ht="15.6">
      <c r="A18" s="4" t="s">
        <v>132</v>
      </c>
      <c r="B18"/>
      <c r="C18"/>
      <c r="D18"/>
      <c r="E18"/>
      <c r="F18"/>
      <c r="G18"/>
      <c r="H18"/>
      <c r="I18"/>
      <c r="J18"/>
      <c r="K18" s="19"/>
      <c r="L18" s="19"/>
      <c r="M18" s="19"/>
      <c r="N18" s="19"/>
      <c r="O18" s="19"/>
      <c r="P18" s="19"/>
      <c r="Q18" s="19"/>
      <c r="R18" s="19"/>
      <c r="S18" s="19"/>
      <c r="T18" s="19"/>
      <c r="U18" s="19"/>
      <c r="V18" s="19"/>
      <c r="W18" s="19"/>
      <c r="AG18" s="1472" t="s">
        <v>222</v>
      </c>
      <c r="AH18" s="651"/>
      <c r="AI18" s="651"/>
      <c r="AJ18" s="651"/>
      <c r="AK18" s="1468"/>
    </row>
    <row r="19" spans="1:37" s="9" customFormat="1" ht="12.75" customHeight="1">
      <c r="A19" s="603" t="s">
        <v>351</v>
      </c>
      <c r="B19" s="603"/>
      <c r="C19" s="603"/>
      <c r="D19" s="603"/>
      <c r="E19" s="603"/>
      <c r="F19" s="603"/>
      <c r="G19" s="603"/>
      <c r="H19" s="603"/>
      <c r="I19" s="603"/>
      <c r="J19" s="603"/>
      <c r="K19" s="603"/>
      <c r="L19" s="603"/>
      <c r="M19" s="603"/>
      <c r="N19" s="603"/>
      <c r="O19" s="603"/>
      <c r="P19" s="603"/>
      <c r="Q19" s="603"/>
      <c r="R19" s="603"/>
      <c r="S19" s="603"/>
      <c r="T19" s="603"/>
      <c r="U19" s="603"/>
      <c r="V19" s="603"/>
      <c r="W19" s="603"/>
      <c r="AG19" s="1469" t="s">
        <v>52</v>
      </c>
      <c r="AH19" s="1470"/>
      <c r="AI19" s="1470"/>
      <c r="AJ19" s="1470"/>
      <c r="AK19" s="1471"/>
    </row>
    <row r="20" spans="1:37" s="9" customFormat="1">
      <c r="A20" s="603"/>
      <c r="B20" s="603"/>
      <c r="C20" s="603"/>
      <c r="D20" s="603"/>
      <c r="E20" s="603"/>
      <c r="F20" s="603"/>
      <c r="G20" s="603"/>
      <c r="H20" s="603"/>
      <c r="I20" s="603"/>
      <c r="J20" s="603"/>
      <c r="K20" s="603"/>
      <c r="L20" s="603"/>
      <c r="M20" s="603"/>
      <c r="N20" s="603"/>
      <c r="O20" s="603"/>
      <c r="P20" s="603"/>
      <c r="Q20" s="603"/>
      <c r="R20" s="603"/>
      <c r="S20" s="603"/>
      <c r="T20" s="603"/>
      <c r="U20" s="603"/>
      <c r="V20" s="603"/>
      <c r="W20" s="603"/>
      <c r="X20" s="587" t="s">
        <v>184</v>
      </c>
      <c r="Y20" s="587"/>
      <c r="AG20" s="1472" t="s">
        <v>222</v>
      </c>
      <c r="AH20" s="651"/>
      <c r="AI20" s="651"/>
      <c r="AJ20" s="651"/>
      <c r="AK20" s="1468"/>
    </row>
    <row r="21" spans="1:37" s="9" customFormat="1" ht="12.75" customHeight="1">
      <c r="A21" s="15"/>
      <c r="B21" s="15"/>
      <c r="C21" s="15"/>
      <c r="D21" s="15"/>
      <c r="E21" s="15"/>
      <c r="F21" s="15"/>
      <c r="G21" s="15"/>
      <c r="H21" s="15"/>
      <c r="I21" s="15"/>
      <c r="J21" s="15"/>
      <c r="K21" s="15"/>
      <c r="L21" s="15"/>
      <c r="M21" s="15"/>
      <c r="N21" s="15"/>
      <c r="O21" s="15"/>
      <c r="P21" s="15"/>
      <c r="Q21" s="15"/>
      <c r="R21" s="15"/>
      <c r="S21" s="15"/>
      <c r="T21" s="15"/>
      <c r="U21" s="15"/>
      <c r="V21" s="15"/>
      <c r="W21" s="15"/>
      <c r="AG21" s="170"/>
      <c r="AH21" s="171"/>
      <c r="AI21" s="171"/>
      <c r="AJ21" s="171"/>
      <c r="AK21" s="172"/>
    </row>
    <row r="22" spans="1:37" s="9" customFormat="1" ht="12.75" customHeight="1">
      <c r="A22"/>
      <c r="D22" s="608" t="s">
        <v>306</v>
      </c>
      <c r="E22" s="1490"/>
      <c r="F22" s="1490"/>
      <c r="G22" s="1490"/>
      <c r="H22" s="1490"/>
      <c r="I22" s="1490"/>
      <c r="J22" s="1490"/>
      <c r="K22" s="1490"/>
      <c r="L22" s="1490"/>
      <c r="M22" s="1490"/>
      <c r="N22" s="1490"/>
      <c r="O22" s="1490"/>
      <c r="P22" s="1490"/>
      <c r="Q22" s="1490"/>
      <c r="R22" s="1490"/>
      <c r="S22" s="1490"/>
      <c r="T22" s="1490"/>
      <c r="U22" s="1490"/>
      <c r="V22" s="1490"/>
      <c r="W22" s="1490"/>
      <c r="AG22" s="1469" t="s">
        <v>53</v>
      </c>
      <c r="AH22" s="1470"/>
      <c r="AI22" s="1470"/>
      <c r="AJ22" s="1470"/>
      <c r="AK22" s="1471"/>
    </row>
    <row r="23" spans="1:37" s="9" customFormat="1" ht="12.75" customHeight="1">
      <c r="A23"/>
      <c r="D23" s="608"/>
      <c r="E23" s="1490"/>
      <c r="F23" s="1490"/>
      <c r="G23" s="1490"/>
      <c r="H23" s="1490"/>
      <c r="I23" s="1490"/>
      <c r="J23" s="1490"/>
      <c r="K23" s="1490"/>
      <c r="L23" s="1490"/>
      <c r="M23" s="1490"/>
      <c r="N23" s="1490"/>
      <c r="O23" s="1490"/>
      <c r="P23" s="1490"/>
      <c r="Q23" s="1490"/>
      <c r="R23" s="1490"/>
      <c r="S23" s="1490"/>
      <c r="T23" s="1490"/>
      <c r="U23" s="1490"/>
      <c r="V23" s="1490"/>
      <c r="W23" s="1490"/>
      <c r="AG23" s="1472" t="s">
        <v>222</v>
      </c>
      <c r="AH23" s="651"/>
      <c r="AI23" s="651"/>
      <c r="AJ23" s="651"/>
      <c r="AK23" s="1468"/>
    </row>
    <row r="24" spans="1:37" s="9" customFormat="1">
      <c r="A24"/>
      <c r="D24" s="1490"/>
      <c r="E24" s="1490"/>
      <c r="F24" s="1490"/>
      <c r="G24" s="1490"/>
      <c r="H24" s="1490"/>
      <c r="I24" s="1490"/>
      <c r="J24" s="1490"/>
      <c r="K24" s="1490"/>
      <c r="L24" s="1490"/>
      <c r="M24" s="1490"/>
      <c r="N24" s="1490"/>
      <c r="O24" s="1490"/>
      <c r="P24" s="1490"/>
      <c r="Q24" s="1490"/>
      <c r="R24" s="1490"/>
      <c r="S24" s="1490"/>
      <c r="T24" s="1490"/>
      <c r="U24" s="1490"/>
      <c r="V24" s="1490"/>
      <c r="W24" s="1490"/>
      <c r="AG24" s="1469" t="s">
        <v>236</v>
      </c>
      <c r="AH24" s="1470"/>
      <c r="AI24" s="1470"/>
      <c r="AJ24" s="1470"/>
      <c r="AK24" s="1471"/>
    </row>
    <row r="25" spans="1:37" s="9" customFormat="1" ht="16.5" customHeight="1">
      <c r="A25"/>
      <c r="D25" s="1490"/>
      <c r="E25" s="1490"/>
      <c r="F25" s="1490"/>
      <c r="G25" s="1490"/>
      <c r="H25" s="1490"/>
      <c r="I25" s="1490"/>
      <c r="J25" s="1490"/>
      <c r="K25" s="1490"/>
      <c r="L25" s="1490"/>
      <c r="M25" s="1490"/>
      <c r="N25" s="1490"/>
      <c r="O25" s="1490"/>
      <c r="P25" s="1490"/>
      <c r="Q25" s="1490"/>
      <c r="R25" s="1490"/>
      <c r="S25" s="1490"/>
      <c r="T25" s="1490"/>
      <c r="U25" s="1490"/>
      <c r="V25" s="1490"/>
      <c r="W25" s="1490"/>
      <c r="AG25" s="1472" t="s">
        <v>222</v>
      </c>
      <c r="AH25" s="651"/>
      <c r="AI25" s="651"/>
      <c r="AJ25" s="651"/>
      <c r="AK25" s="1468"/>
    </row>
    <row r="26" spans="1:37" s="9" customFormat="1" ht="8.25" customHeight="1">
      <c r="A26"/>
      <c r="D26" s="2"/>
      <c r="E26" s="2"/>
      <c r="F26" s="2"/>
      <c r="G26" s="2"/>
      <c r="H26" s="2"/>
      <c r="I26" s="2"/>
      <c r="J26" s="2"/>
      <c r="K26" s="2"/>
      <c r="L26" s="2"/>
      <c r="M26" s="2"/>
      <c r="N26" s="2"/>
      <c r="O26" s="2"/>
      <c r="P26" s="2"/>
      <c r="Q26" s="2"/>
      <c r="R26" s="2"/>
      <c r="S26" s="2"/>
      <c r="T26" s="2"/>
      <c r="U26" s="2"/>
      <c r="V26" s="2"/>
      <c r="W26" s="2"/>
      <c r="AG26" s="1469" t="s">
        <v>7</v>
      </c>
      <c r="AH26" s="1470"/>
      <c r="AI26" s="1470"/>
      <c r="AJ26" s="1470"/>
      <c r="AK26" s="1471"/>
    </row>
    <row r="27" spans="1:37" s="9" customFormat="1" ht="14.25" customHeight="1">
      <c r="A27"/>
      <c r="D27" s="611" t="s">
        <v>350</v>
      </c>
      <c r="E27" s="611"/>
      <c r="F27" s="611"/>
      <c r="G27" s="611"/>
      <c r="H27" s="611"/>
      <c r="I27" s="611"/>
      <c r="J27" s="611"/>
      <c r="K27" s="611"/>
      <c r="L27" s="611"/>
      <c r="M27" s="611"/>
      <c r="N27" s="611"/>
      <c r="O27" s="611"/>
      <c r="P27" s="611"/>
      <c r="Q27" s="611"/>
      <c r="R27" s="611"/>
      <c r="S27" s="611"/>
      <c r="T27" s="611"/>
      <c r="U27" s="611"/>
      <c r="V27" s="611"/>
      <c r="W27" s="611"/>
      <c r="X27" s="587"/>
      <c r="Y27" s="587"/>
      <c r="Z27" s="587"/>
      <c r="AG27" s="1472" t="s">
        <v>222</v>
      </c>
      <c r="AH27" s="651"/>
      <c r="AI27" s="651"/>
      <c r="AJ27" s="651"/>
      <c r="AK27" s="1468"/>
    </row>
    <row r="28" spans="1:37" s="9" customFormat="1" ht="12.75" customHeight="1">
      <c r="A28" s="8"/>
      <c r="B28" s="19"/>
      <c r="C28" s="21"/>
      <c r="D28" s="21"/>
      <c r="E28" s="21"/>
      <c r="F28" s="21"/>
      <c r="G28" s="21"/>
      <c r="H28" s="21"/>
      <c r="I28" s="21"/>
      <c r="J28" s="21"/>
      <c r="K28" s="21"/>
      <c r="L28" s="21"/>
      <c r="M28" s="21"/>
      <c r="N28" s="21"/>
      <c r="O28" s="21"/>
      <c r="P28" s="21"/>
      <c r="Q28" s="21"/>
      <c r="R28" s="21"/>
      <c r="S28" s="21"/>
      <c r="T28" s="21"/>
      <c r="U28" s="21"/>
      <c r="V28" s="21"/>
      <c r="W28" s="21"/>
      <c r="X28" s="19"/>
      <c r="AG28" s="1469" t="s">
        <v>47</v>
      </c>
      <c r="AH28" s="1470"/>
      <c r="AI28" s="1470"/>
      <c r="AJ28" s="1470"/>
      <c r="AK28" s="1471"/>
    </row>
    <row r="29" spans="1:37" s="9" customFormat="1" ht="15.6">
      <c r="A29" s="613" t="s">
        <v>133</v>
      </c>
      <c r="B29" s="613"/>
      <c r="C29" s="613"/>
      <c r="D29"/>
      <c r="E29"/>
      <c r="F29"/>
      <c r="G29"/>
      <c r="H29"/>
      <c r="I29"/>
      <c r="J29"/>
      <c r="K29" s="19"/>
      <c r="L29" s="19"/>
      <c r="M29" s="19"/>
      <c r="N29" s="19"/>
      <c r="O29" s="19"/>
      <c r="P29" s="19"/>
      <c r="Q29" s="19"/>
      <c r="R29" s="19"/>
      <c r="S29" s="19"/>
      <c r="T29" s="19"/>
      <c r="U29" s="19"/>
      <c r="V29" s="19"/>
      <c r="W29" s="19"/>
      <c r="AG29" s="1382" t="s">
        <v>222</v>
      </c>
      <c r="AH29" s="1383"/>
      <c r="AI29" s="1383"/>
      <c r="AJ29" s="1383"/>
      <c r="AK29" s="1467"/>
    </row>
    <row r="30" spans="1:37" s="9" customFormat="1" ht="12.75" customHeight="1">
      <c r="A30" s="603" t="s">
        <v>267</v>
      </c>
      <c r="B30" s="1489"/>
      <c r="C30" s="1489"/>
      <c r="D30" s="1489"/>
      <c r="E30" s="1489"/>
      <c r="F30" s="1489"/>
      <c r="G30" s="1489"/>
      <c r="H30" s="1489"/>
      <c r="I30" s="1489"/>
      <c r="J30" s="1489"/>
      <c r="K30" s="1489"/>
      <c r="L30" s="1489"/>
      <c r="M30" s="1489"/>
      <c r="N30" s="1489"/>
      <c r="O30" s="1489"/>
      <c r="P30" s="1489"/>
      <c r="Q30" s="1489"/>
      <c r="R30" s="1489"/>
      <c r="S30" s="1489"/>
      <c r="T30" s="1489"/>
      <c r="U30" s="1489"/>
      <c r="V30" s="1489"/>
      <c r="W30" s="1489"/>
    </row>
    <row r="31" spans="1:37" s="9" customFormat="1" ht="6.75" customHeight="1">
      <c r="A31" s="15"/>
      <c r="B31" s="15"/>
      <c r="C31" s="15"/>
      <c r="D31" s="15"/>
      <c r="E31" s="15"/>
      <c r="F31" s="15"/>
      <c r="G31" s="15"/>
      <c r="H31" s="15"/>
      <c r="I31" s="15"/>
      <c r="J31" s="15"/>
      <c r="K31" s="15"/>
      <c r="L31" s="15"/>
      <c r="M31" s="15"/>
      <c r="N31" s="15"/>
      <c r="O31" s="15"/>
      <c r="P31" s="15"/>
      <c r="Q31" s="15"/>
      <c r="R31" s="15"/>
      <c r="S31" s="15"/>
      <c r="T31" s="15"/>
      <c r="U31" s="15"/>
      <c r="V31" s="15"/>
      <c r="W31" s="15"/>
      <c r="AG31" s="26"/>
      <c r="AH31" s="26"/>
      <c r="AI31" s="26"/>
    </row>
    <row r="32" spans="1:37" s="9" customFormat="1" ht="12.75" customHeight="1">
      <c r="A32"/>
      <c r="D32" s="611" t="s">
        <v>253</v>
      </c>
      <c r="E32" s="611"/>
      <c r="F32" s="611"/>
      <c r="G32" s="611"/>
      <c r="H32" s="611"/>
      <c r="I32" s="611"/>
      <c r="J32" s="611"/>
      <c r="K32" s="611"/>
      <c r="L32" s="611"/>
      <c r="M32" s="611"/>
      <c r="N32" s="611"/>
      <c r="O32" s="611"/>
      <c r="P32" s="611"/>
      <c r="Q32" s="611"/>
      <c r="R32" s="611"/>
      <c r="S32" s="611"/>
      <c r="T32" s="611"/>
      <c r="U32" s="611"/>
      <c r="V32" s="611"/>
      <c r="W32" s="611"/>
      <c r="AG32" s="166" t="s">
        <v>278</v>
      </c>
      <c r="AH32" s="166"/>
      <c r="AI32" s="166"/>
    </row>
    <row r="33" spans="1:35" s="9" customFormat="1" ht="14.25" customHeight="1">
      <c r="A33"/>
      <c r="D33" s="611"/>
      <c r="E33" s="611"/>
      <c r="F33" s="611"/>
      <c r="G33" s="611"/>
      <c r="H33" s="611"/>
      <c r="I33" s="611"/>
      <c r="J33" s="611"/>
      <c r="K33" s="611"/>
      <c r="L33" s="611"/>
      <c r="M33" s="611"/>
      <c r="N33" s="611"/>
      <c r="O33" s="611"/>
      <c r="P33" s="611"/>
      <c r="Q33" s="611"/>
      <c r="R33" s="611"/>
      <c r="S33" s="611"/>
      <c r="T33" s="611"/>
      <c r="U33" s="611"/>
      <c r="V33" s="611"/>
      <c r="W33" s="611"/>
      <c r="AG33" s="26"/>
      <c r="AH33" s="26"/>
      <c r="AI33" s="26"/>
    </row>
    <row r="34" spans="1:35" s="9" customFormat="1" ht="12.75" customHeight="1">
      <c r="A34"/>
      <c r="D34" s="2"/>
      <c r="E34" s="2"/>
      <c r="F34" s="2"/>
      <c r="G34" s="2"/>
      <c r="H34" s="2"/>
      <c r="I34" s="2"/>
      <c r="J34" s="2"/>
      <c r="K34" s="2"/>
      <c r="L34" s="2"/>
      <c r="M34" s="2"/>
      <c r="N34" s="2"/>
      <c r="O34" s="2"/>
      <c r="P34" s="2"/>
      <c r="Q34" s="2"/>
      <c r="R34" s="2"/>
      <c r="S34" s="2"/>
      <c r="T34" s="2"/>
      <c r="U34" s="2"/>
      <c r="V34" s="2"/>
      <c r="W34" s="2"/>
      <c r="AG34" s="165" t="s">
        <v>279</v>
      </c>
      <c r="AH34" s="165"/>
      <c r="AI34" s="165"/>
    </row>
    <row r="35" spans="1:35" s="9" customFormat="1" ht="12.75" customHeight="1">
      <c r="A35"/>
      <c r="D35" s="615" t="s">
        <v>120</v>
      </c>
      <c r="E35" s="615"/>
      <c r="F35" s="615"/>
      <c r="G35" s="615"/>
      <c r="H35" s="615"/>
      <c r="I35" s="615"/>
      <c r="J35" s="615"/>
      <c r="K35" s="615"/>
      <c r="L35" s="615"/>
      <c r="M35" s="615"/>
      <c r="N35" s="615"/>
      <c r="O35" s="615"/>
      <c r="P35" s="615"/>
      <c r="Q35" s="615"/>
      <c r="R35" s="615"/>
      <c r="S35" s="615"/>
      <c r="T35" s="615"/>
      <c r="U35" s="615"/>
      <c r="V35" s="615"/>
      <c r="W35" s="615"/>
      <c r="AG35" s="26"/>
      <c r="AH35" s="26"/>
      <c r="AI35" s="26"/>
    </row>
    <row r="36" spans="1:35" s="9" customFormat="1" ht="12.75" customHeight="1">
      <c r="A36" s="16"/>
      <c r="B36" s="19"/>
      <c r="C36" s="19"/>
      <c r="D36" s="19"/>
      <c r="E36" s="19"/>
      <c r="F36" s="19"/>
      <c r="G36" s="19"/>
      <c r="H36" s="19"/>
      <c r="I36" s="19"/>
      <c r="J36" s="19"/>
      <c r="K36" s="19"/>
      <c r="L36" s="19"/>
      <c r="M36" s="19"/>
      <c r="N36" s="19"/>
      <c r="O36" s="19"/>
      <c r="P36" s="19"/>
      <c r="Q36" s="19"/>
      <c r="R36" s="19"/>
      <c r="S36" s="19"/>
      <c r="T36" s="19"/>
      <c r="U36" s="19"/>
      <c r="V36" s="19"/>
      <c r="W36" s="19"/>
      <c r="X36" s="20"/>
      <c r="AG36" s="165"/>
      <c r="AH36" s="165"/>
      <c r="AI36" s="165"/>
    </row>
    <row r="37" spans="1:35" s="9" customFormat="1" ht="15.75" customHeight="1">
      <c r="A37" s="613" t="s">
        <v>22</v>
      </c>
      <c r="B37" s="613"/>
      <c r="C37" s="613"/>
      <c r="D37"/>
      <c r="E37"/>
      <c r="F37"/>
      <c r="G37"/>
      <c r="H37"/>
      <c r="I37"/>
      <c r="J37"/>
      <c r="K37" s="19"/>
      <c r="L37" s="19"/>
      <c r="M37" s="19"/>
      <c r="N37" s="19"/>
      <c r="O37" s="19"/>
      <c r="P37" s="19"/>
      <c r="Q37" s="19"/>
      <c r="R37" s="19"/>
      <c r="S37" s="19"/>
      <c r="T37" s="19"/>
      <c r="U37" s="19"/>
      <c r="V37" s="19"/>
      <c r="W37" s="19"/>
      <c r="AG37" s="26"/>
      <c r="AH37" s="26"/>
      <c r="AI37" s="26"/>
    </row>
    <row r="38" spans="1:35" s="9" customFormat="1" ht="15.75" customHeight="1">
      <c r="A38" s="603" t="s">
        <v>268</v>
      </c>
      <c r="B38" s="603"/>
      <c r="C38" s="603"/>
      <c r="D38" s="603"/>
      <c r="E38" s="603"/>
      <c r="F38" s="603"/>
      <c r="G38" s="603"/>
      <c r="H38" s="603"/>
      <c r="I38" s="603"/>
      <c r="J38" s="603"/>
      <c r="K38" s="603"/>
      <c r="L38" s="603"/>
      <c r="M38" s="603"/>
      <c r="N38" s="603"/>
      <c r="O38" s="603"/>
      <c r="P38" s="603"/>
      <c r="Q38" s="603"/>
      <c r="R38" s="603"/>
      <c r="S38" s="603"/>
      <c r="T38" s="603"/>
      <c r="U38" s="603"/>
      <c r="V38" s="603"/>
      <c r="W38" s="603"/>
      <c r="X38" s="587" t="s">
        <v>184</v>
      </c>
      <c r="Y38" s="587"/>
      <c r="AG38" s="165"/>
      <c r="AH38" s="165"/>
      <c r="AI38" s="165"/>
    </row>
    <row r="39" spans="1:35" s="9" customFormat="1" ht="12.75" customHeight="1">
      <c r="A39" s="603"/>
      <c r="B39" s="603"/>
      <c r="C39" s="603"/>
      <c r="D39" s="603"/>
      <c r="E39" s="603"/>
      <c r="F39" s="603"/>
      <c r="G39" s="603"/>
      <c r="H39" s="603"/>
      <c r="I39" s="603"/>
      <c r="J39" s="603"/>
      <c r="K39" s="603"/>
      <c r="L39" s="603"/>
      <c r="M39" s="603"/>
      <c r="N39" s="603"/>
      <c r="O39" s="603"/>
      <c r="P39" s="603"/>
      <c r="Q39" s="603"/>
      <c r="R39" s="603"/>
      <c r="S39" s="603"/>
      <c r="T39" s="603"/>
      <c r="U39" s="603"/>
      <c r="V39" s="603"/>
      <c r="W39" s="603"/>
      <c r="AG39" s="165"/>
      <c r="AH39" s="165"/>
      <c r="AI39" s="165"/>
    </row>
    <row r="40" spans="1:35" s="9" customFormat="1" ht="12.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35" s="9" customFormat="1">
      <c r="A41" s="15"/>
      <c r="B41" s="15"/>
      <c r="D41" s="608" t="s">
        <v>209</v>
      </c>
      <c r="E41" s="608"/>
      <c r="F41" s="608"/>
      <c r="G41" s="608"/>
      <c r="H41" s="608"/>
      <c r="I41" s="608"/>
      <c r="J41" s="608"/>
      <c r="K41" s="608"/>
      <c r="L41" s="608"/>
      <c r="M41" s="608"/>
      <c r="N41" s="608"/>
      <c r="O41" s="608"/>
      <c r="P41" s="608"/>
      <c r="Q41" s="608"/>
      <c r="R41" s="608"/>
      <c r="S41" s="608"/>
      <c r="T41" s="608"/>
      <c r="U41" s="608"/>
      <c r="V41" s="608"/>
      <c r="W41" s="608"/>
    </row>
    <row r="42" spans="1:35" s="9" customFormat="1">
      <c r="A42" s="15"/>
      <c r="B42" s="15"/>
      <c r="D42" s="608"/>
      <c r="E42" s="608"/>
      <c r="F42" s="608"/>
      <c r="G42" s="608"/>
      <c r="H42" s="608"/>
      <c r="I42" s="608"/>
      <c r="J42" s="608"/>
      <c r="K42" s="608"/>
      <c r="L42" s="608"/>
      <c r="M42" s="608"/>
      <c r="N42" s="608"/>
      <c r="O42" s="608"/>
      <c r="P42" s="608"/>
      <c r="Q42" s="608"/>
      <c r="R42" s="608"/>
      <c r="S42" s="608"/>
      <c r="T42" s="608"/>
      <c r="U42" s="608"/>
      <c r="V42" s="608"/>
      <c r="W42" s="608"/>
      <c r="X42" s="587" t="s">
        <v>185</v>
      </c>
      <c r="Y42" s="587"/>
      <c r="Z42" s="587"/>
    </row>
    <row r="43" spans="1:35" s="9" customFormat="1">
      <c r="A43"/>
      <c r="D43" s="608"/>
      <c r="E43" s="608"/>
      <c r="F43" s="608"/>
      <c r="G43" s="608"/>
      <c r="H43" s="608"/>
      <c r="I43" s="608"/>
      <c r="J43" s="608"/>
      <c r="K43" s="608"/>
      <c r="L43" s="608"/>
      <c r="M43" s="608"/>
      <c r="N43" s="608"/>
      <c r="O43" s="608"/>
      <c r="P43" s="608"/>
      <c r="Q43" s="608"/>
      <c r="R43" s="608"/>
      <c r="S43" s="608"/>
      <c r="T43" s="608"/>
      <c r="U43" s="608"/>
      <c r="V43" s="608"/>
      <c r="W43" s="608"/>
    </row>
    <row r="44" spans="1:35" s="9" customFormat="1">
      <c r="A44"/>
      <c r="D44" s="608"/>
      <c r="E44" s="608"/>
      <c r="F44" s="608"/>
      <c r="G44" s="608"/>
      <c r="H44" s="608"/>
      <c r="I44" s="608"/>
      <c r="J44" s="608"/>
      <c r="K44" s="608"/>
      <c r="L44" s="608"/>
      <c r="M44" s="608"/>
      <c r="N44" s="608"/>
      <c r="O44" s="608"/>
      <c r="P44" s="608"/>
      <c r="Q44" s="608"/>
      <c r="R44" s="608"/>
      <c r="S44" s="608"/>
      <c r="T44" s="608"/>
      <c r="U44" s="608"/>
      <c r="V44" s="608"/>
      <c r="W44" s="608"/>
    </row>
    <row r="45" spans="1:35" s="9" customFormat="1">
      <c r="A45"/>
      <c r="D45" s="608"/>
      <c r="E45" s="608"/>
      <c r="F45" s="608"/>
      <c r="G45" s="608"/>
      <c r="H45" s="608"/>
      <c r="I45" s="608"/>
      <c r="J45" s="608"/>
      <c r="K45" s="608"/>
      <c r="L45" s="608"/>
      <c r="M45" s="608"/>
      <c r="N45" s="608"/>
      <c r="O45" s="608"/>
      <c r="P45" s="608"/>
      <c r="Q45" s="608"/>
      <c r="R45" s="608"/>
      <c r="S45" s="608"/>
      <c r="T45" s="608"/>
      <c r="U45" s="608"/>
      <c r="V45" s="608"/>
      <c r="W45" s="608"/>
    </row>
    <row r="46" spans="1:35" s="9" customFormat="1">
      <c r="A46"/>
      <c r="D46" s="603" t="s">
        <v>307</v>
      </c>
      <c r="E46" s="603"/>
      <c r="F46" s="603"/>
      <c r="G46" s="603"/>
      <c r="H46" s="603"/>
      <c r="I46" s="603"/>
      <c r="J46" s="603"/>
      <c r="K46" s="603"/>
      <c r="L46" s="603"/>
      <c r="M46" s="603"/>
      <c r="N46" s="603"/>
      <c r="O46" s="603"/>
      <c r="P46" s="603"/>
      <c r="Q46" s="603"/>
      <c r="R46" s="603"/>
      <c r="S46" s="603"/>
      <c r="T46" s="603"/>
      <c r="U46" s="603"/>
      <c r="V46" s="603"/>
      <c r="W46" s="603"/>
      <c r="X46" s="587" t="s">
        <v>183</v>
      </c>
      <c r="Y46" s="587"/>
      <c r="Z46" s="587"/>
      <c r="AA46" s="587"/>
      <c r="AB46" s="587"/>
    </row>
    <row r="47" spans="1:35" s="9" customFormat="1">
      <c r="A47"/>
      <c r="D47" s="603"/>
      <c r="E47" s="603"/>
      <c r="F47" s="603"/>
      <c r="G47" s="603"/>
      <c r="H47" s="603"/>
      <c r="I47" s="603"/>
      <c r="J47" s="603"/>
      <c r="K47" s="603"/>
      <c r="L47" s="603"/>
      <c r="M47" s="603"/>
      <c r="N47" s="603"/>
      <c r="O47" s="603"/>
      <c r="P47" s="603"/>
      <c r="Q47" s="603"/>
      <c r="R47" s="603"/>
      <c r="S47" s="603"/>
      <c r="T47" s="603"/>
      <c r="U47" s="603"/>
      <c r="V47" s="603"/>
      <c r="W47" s="603"/>
    </row>
    <row r="48" spans="1:35" s="9" customFormat="1">
      <c r="A48" s="16"/>
      <c r="B48" s="19"/>
      <c r="D48" s="603"/>
      <c r="E48" s="603"/>
      <c r="F48" s="603"/>
      <c r="G48" s="603"/>
      <c r="H48" s="603"/>
      <c r="I48" s="603"/>
      <c r="J48" s="603"/>
      <c r="K48" s="603"/>
      <c r="L48" s="603"/>
      <c r="M48" s="603"/>
      <c r="N48" s="603"/>
      <c r="O48" s="603"/>
      <c r="P48" s="603"/>
      <c r="Q48" s="603"/>
      <c r="R48" s="603"/>
      <c r="S48" s="603"/>
      <c r="T48" s="603"/>
      <c r="U48" s="603"/>
      <c r="V48" s="603"/>
      <c r="W48" s="603"/>
    </row>
    <row r="49" spans="1:37" s="9" customFormat="1">
      <c r="A49" s="8"/>
      <c r="B49" s="19"/>
      <c r="C49" s="19"/>
      <c r="D49" s="603"/>
      <c r="E49" s="603"/>
      <c r="F49" s="603"/>
      <c r="G49" s="603"/>
      <c r="H49" s="603"/>
      <c r="I49" s="603"/>
      <c r="J49" s="603"/>
      <c r="K49" s="603"/>
      <c r="L49" s="603"/>
      <c r="M49" s="603"/>
      <c r="N49" s="603"/>
      <c r="O49" s="603"/>
      <c r="P49" s="603"/>
      <c r="Q49" s="603"/>
      <c r="R49" s="603"/>
      <c r="S49" s="603"/>
      <c r="T49" s="603"/>
      <c r="U49" s="603"/>
      <c r="V49" s="603"/>
      <c r="W49" s="603"/>
      <c r="X49" s="20"/>
    </row>
    <row r="50" spans="1:37" s="9" customFormat="1" ht="18" customHeight="1">
      <c r="A50" s="8"/>
      <c r="B50" s="19"/>
      <c r="C50" s="19"/>
      <c r="D50" s="603"/>
      <c r="E50" s="603"/>
      <c r="F50" s="603"/>
      <c r="G50" s="603"/>
      <c r="H50" s="603"/>
      <c r="I50" s="603"/>
      <c r="J50" s="603"/>
      <c r="K50" s="603"/>
      <c r="L50" s="603"/>
      <c r="M50" s="603"/>
      <c r="N50" s="603"/>
      <c r="O50" s="603"/>
      <c r="P50" s="603"/>
      <c r="Q50" s="603"/>
      <c r="R50" s="603"/>
      <c r="S50" s="603"/>
      <c r="T50" s="603"/>
      <c r="U50" s="603"/>
      <c r="V50" s="603"/>
      <c r="W50" s="603"/>
      <c r="X50" s="20"/>
    </row>
    <row r="51" spans="1:37" s="9" customFormat="1" ht="6.75" customHeight="1">
      <c r="A51" s="8"/>
      <c r="B51" s="19"/>
      <c r="C51" s="19"/>
      <c r="D51" s="15"/>
      <c r="E51" s="15"/>
      <c r="F51" s="15"/>
      <c r="G51" s="15"/>
      <c r="H51" s="15"/>
      <c r="I51" s="15"/>
      <c r="J51" s="15"/>
      <c r="K51" s="15"/>
      <c r="L51" s="15"/>
      <c r="M51" s="15"/>
      <c r="N51" s="15"/>
      <c r="O51" s="15"/>
      <c r="P51" s="15"/>
      <c r="Q51" s="15"/>
      <c r="R51" s="15"/>
      <c r="S51" s="15"/>
      <c r="T51" s="15"/>
      <c r="U51" s="15"/>
      <c r="V51" s="15"/>
      <c r="W51" s="15"/>
      <c r="X51" s="20"/>
    </row>
    <row r="52" spans="1:37" s="9" customFormat="1" ht="15.6">
      <c r="A52" s="1479" t="s">
        <v>130</v>
      </c>
      <c r="B52" s="1479"/>
      <c r="C52" s="1479"/>
      <c r="D52" s="1479"/>
      <c r="E52" s="1479"/>
      <c r="F52" s="1479"/>
      <c r="G52" s="1479"/>
      <c r="H52" s="1479"/>
      <c r="I52" s="1479"/>
      <c r="J52" s="1479"/>
      <c r="K52" s="1479"/>
      <c r="L52" s="1479"/>
      <c r="M52" s="1479"/>
      <c r="N52" s="1479"/>
      <c r="O52" s="1479"/>
      <c r="P52" s="1479"/>
      <c r="Q52" s="1479"/>
      <c r="R52" s="1479"/>
      <c r="S52" s="1479"/>
      <c r="T52" s="1479"/>
      <c r="U52" s="1479"/>
      <c r="V52" s="1479"/>
      <c r="W52" s="1479"/>
      <c r="X52" s="20"/>
    </row>
    <row r="53" spans="1:37" s="9" customFormat="1">
      <c r="A53" s="1480"/>
      <c r="B53" s="1481"/>
      <c r="C53" s="1481"/>
      <c r="D53" s="1481"/>
      <c r="E53" s="1481"/>
      <c r="F53" s="1481"/>
      <c r="G53" s="1481"/>
      <c r="H53" s="1481"/>
      <c r="I53" s="1481"/>
      <c r="J53" s="1481"/>
      <c r="K53" s="1481"/>
      <c r="L53" s="1481"/>
      <c r="M53" s="1481"/>
      <c r="N53" s="1481"/>
      <c r="O53" s="1481"/>
      <c r="P53" s="1481"/>
      <c r="Q53" s="1481"/>
      <c r="R53" s="1481"/>
      <c r="S53" s="1481"/>
      <c r="T53" s="1481"/>
      <c r="U53" s="1481"/>
      <c r="V53" s="1481"/>
      <c r="W53" s="1482"/>
      <c r="X53" s="20"/>
    </row>
    <row r="54" spans="1:37" s="9" customFormat="1">
      <c r="A54" s="1483"/>
      <c r="B54" s="1484"/>
      <c r="C54" s="1484"/>
      <c r="D54" s="1484"/>
      <c r="E54" s="1484"/>
      <c r="F54" s="1484"/>
      <c r="G54" s="1484"/>
      <c r="H54" s="1484"/>
      <c r="I54" s="1484"/>
      <c r="J54" s="1484"/>
      <c r="K54" s="1484"/>
      <c r="L54" s="1484"/>
      <c r="M54" s="1484"/>
      <c r="N54" s="1484"/>
      <c r="O54" s="1484"/>
      <c r="P54" s="1484"/>
      <c r="Q54" s="1484"/>
      <c r="R54" s="1484"/>
      <c r="S54" s="1484"/>
      <c r="T54" s="1484"/>
      <c r="U54" s="1484"/>
      <c r="V54" s="1484"/>
      <c r="W54" s="1485"/>
      <c r="X54" s="587"/>
      <c r="Y54" s="587"/>
      <c r="Z54" s="587"/>
      <c r="AG54"/>
      <c r="AH54"/>
      <c r="AI54"/>
      <c r="AJ54"/>
      <c r="AK54"/>
    </row>
    <row r="55" spans="1:37" s="9" customFormat="1">
      <c r="A55" s="1483"/>
      <c r="B55" s="1484"/>
      <c r="C55" s="1484"/>
      <c r="D55" s="1484"/>
      <c r="E55" s="1484"/>
      <c r="F55" s="1484"/>
      <c r="G55" s="1484"/>
      <c r="H55" s="1484"/>
      <c r="I55" s="1484"/>
      <c r="J55" s="1484"/>
      <c r="K55" s="1484"/>
      <c r="L55" s="1484"/>
      <c r="M55" s="1484"/>
      <c r="N55" s="1484"/>
      <c r="O55" s="1484"/>
      <c r="P55" s="1484"/>
      <c r="Q55" s="1484"/>
      <c r="R55" s="1484"/>
      <c r="S55" s="1484"/>
      <c r="T55" s="1484"/>
      <c r="U55" s="1484"/>
      <c r="V55" s="1484"/>
      <c r="W55" s="1485"/>
      <c r="X55" s="20"/>
      <c r="AG55"/>
      <c r="AH55"/>
      <c r="AI55"/>
      <c r="AJ55"/>
      <c r="AK55"/>
    </row>
    <row r="56" spans="1:37" s="9" customFormat="1">
      <c r="A56" s="1486"/>
      <c r="B56" s="1487"/>
      <c r="C56" s="1487"/>
      <c r="D56" s="1487"/>
      <c r="E56" s="1487"/>
      <c r="F56" s="1487"/>
      <c r="G56" s="1487"/>
      <c r="H56" s="1487"/>
      <c r="I56" s="1487"/>
      <c r="J56" s="1487"/>
      <c r="K56" s="1487"/>
      <c r="L56" s="1487"/>
      <c r="M56" s="1487"/>
      <c r="N56" s="1487"/>
      <c r="O56" s="1487"/>
      <c r="P56" s="1487"/>
      <c r="Q56" s="1487"/>
      <c r="R56" s="1487"/>
      <c r="S56" s="1487"/>
      <c r="T56" s="1487"/>
      <c r="U56" s="1487"/>
      <c r="V56" s="1487"/>
      <c r="W56" s="1488"/>
      <c r="AG56"/>
      <c r="AH56"/>
      <c r="AI56"/>
      <c r="AJ56"/>
      <c r="AK56"/>
    </row>
    <row r="119" spans="3:3">
      <c r="C119" s="3"/>
    </row>
    <row r="120" spans="3:3">
      <c r="C120" s="3"/>
    </row>
    <row r="208" spans="2:17">
      <c r="B208" s="47"/>
      <c r="C208" s="47"/>
      <c r="D208" s="47"/>
      <c r="E208" s="47"/>
      <c r="F208" s="47"/>
      <c r="G208" s="47"/>
      <c r="H208" s="47"/>
      <c r="I208" s="47"/>
      <c r="J208" s="47"/>
      <c r="K208" s="47"/>
      <c r="L208" s="47"/>
      <c r="M208" s="47"/>
      <c r="N208" s="47"/>
      <c r="O208" s="47"/>
      <c r="P208" s="47"/>
      <c r="Q208" s="47"/>
    </row>
    <row r="209" spans="2:17">
      <c r="B209" s="47"/>
      <c r="C209" s="47"/>
      <c r="D209" s="47"/>
      <c r="E209" s="47"/>
      <c r="F209" s="47"/>
      <c r="G209" s="47"/>
      <c r="H209" s="47"/>
      <c r="I209" s="47"/>
      <c r="J209" s="47"/>
      <c r="K209" s="47"/>
      <c r="L209" s="47"/>
      <c r="M209" s="47"/>
      <c r="N209" s="47"/>
      <c r="O209" s="47"/>
      <c r="P209" s="47"/>
      <c r="Q209" s="47"/>
    </row>
    <row r="210" spans="2:17">
      <c r="B210" s="47"/>
      <c r="C210" s="47"/>
      <c r="D210" s="47"/>
      <c r="E210" s="47"/>
      <c r="F210" s="47"/>
      <c r="G210" s="47"/>
      <c r="H210" s="47"/>
      <c r="I210" s="47"/>
      <c r="J210" s="47"/>
      <c r="K210" s="47"/>
      <c r="L210" s="47"/>
      <c r="M210" s="47"/>
      <c r="N210" s="47"/>
      <c r="O210" s="47"/>
      <c r="P210" s="47"/>
      <c r="Q210" s="47"/>
    </row>
    <row r="211" spans="2:17">
      <c r="B211" s="47"/>
      <c r="C211" s="47"/>
      <c r="D211" s="47"/>
      <c r="E211" s="47"/>
      <c r="F211" s="47"/>
      <c r="G211" s="47"/>
      <c r="H211" s="47"/>
      <c r="I211" s="47"/>
      <c r="J211" s="47"/>
      <c r="K211" s="47"/>
      <c r="L211" s="47"/>
      <c r="M211" s="47"/>
      <c r="N211" s="47"/>
      <c r="O211" s="47"/>
      <c r="P211" s="47"/>
      <c r="Q211" s="47"/>
    </row>
    <row r="212" spans="2:17">
      <c r="B212" s="47"/>
      <c r="C212" s="47"/>
      <c r="D212" s="47"/>
      <c r="E212" s="47"/>
      <c r="F212" s="47"/>
      <c r="G212" s="47"/>
      <c r="H212" s="47"/>
      <c r="I212" s="47"/>
      <c r="J212" s="47"/>
      <c r="K212" s="47"/>
      <c r="L212" s="47"/>
      <c r="M212" s="47"/>
      <c r="N212" s="47"/>
      <c r="O212" s="47"/>
      <c r="P212" s="47"/>
      <c r="Q212" s="47"/>
    </row>
    <row r="213" spans="2:17">
      <c r="B213" s="47"/>
      <c r="C213" s="47"/>
      <c r="D213" s="47"/>
      <c r="E213" s="47"/>
      <c r="F213" s="47"/>
      <c r="G213" s="47"/>
      <c r="H213" s="47"/>
      <c r="I213" s="47"/>
      <c r="J213" s="47"/>
      <c r="K213" s="47"/>
      <c r="L213" s="47"/>
      <c r="M213" s="47"/>
      <c r="N213" s="47"/>
      <c r="O213" s="47"/>
      <c r="P213" s="47"/>
      <c r="Q213" s="47"/>
    </row>
    <row r="214" spans="2:17">
      <c r="B214" s="47"/>
      <c r="C214" s="47"/>
      <c r="D214" s="47"/>
      <c r="E214" s="47"/>
      <c r="F214" s="47"/>
      <c r="G214" s="47"/>
      <c r="H214" s="47"/>
      <c r="I214" s="47"/>
      <c r="J214" s="47"/>
      <c r="K214" s="47"/>
      <c r="L214" s="47"/>
      <c r="M214" s="47"/>
      <c r="N214" s="47"/>
      <c r="O214" s="47"/>
      <c r="P214" s="47"/>
      <c r="Q214" s="47"/>
    </row>
    <row r="215" spans="2:17">
      <c r="B215" s="47"/>
      <c r="C215" s="47"/>
      <c r="D215" s="47"/>
      <c r="E215" s="47"/>
      <c r="F215" s="47"/>
      <c r="G215" s="47"/>
      <c r="H215" s="47"/>
      <c r="I215" s="47"/>
      <c r="J215" s="47"/>
      <c r="K215" s="47"/>
      <c r="L215" s="47"/>
      <c r="M215" s="47"/>
      <c r="N215" s="47"/>
      <c r="O215" s="47"/>
      <c r="P215" s="47"/>
      <c r="Q215" s="47"/>
    </row>
    <row r="216" spans="2:17">
      <c r="B216" s="47"/>
      <c r="C216" s="47"/>
      <c r="D216" s="47"/>
      <c r="E216" s="47"/>
      <c r="F216" s="47"/>
      <c r="G216" s="47"/>
      <c r="H216" s="47"/>
      <c r="I216" s="47"/>
      <c r="J216" s="47"/>
      <c r="K216" s="47"/>
      <c r="L216" s="47"/>
      <c r="M216" s="47"/>
      <c r="N216" s="47"/>
      <c r="O216" s="47"/>
      <c r="P216" s="47"/>
      <c r="Q216" s="47"/>
    </row>
    <row r="217" spans="2:17">
      <c r="B217" s="47"/>
      <c r="C217" s="47"/>
      <c r="D217" s="47"/>
      <c r="E217" s="47"/>
      <c r="F217" s="47"/>
      <c r="G217" s="47"/>
      <c r="H217" s="47"/>
      <c r="I217" s="47"/>
      <c r="J217" s="47"/>
      <c r="K217" s="47"/>
      <c r="L217" s="47"/>
      <c r="M217" s="47"/>
      <c r="N217" s="47"/>
      <c r="O217" s="47"/>
      <c r="P217" s="47"/>
      <c r="Q217" s="47"/>
    </row>
    <row r="218" spans="2:17">
      <c r="B218" s="47"/>
      <c r="C218" s="47"/>
      <c r="D218" s="47"/>
      <c r="E218" s="47"/>
      <c r="F218" s="47"/>
      <c r="G218" s="47"/>
      <c r="H218" s="47"/>
      <c r="I218" s="47"/>
      <c r="J218" s="47"/>
      <c r="K218" s="47"/>
      <c r="L218" s="47"/>
      <c r="M218" s="47"/>
      <c r="N218" s="47"/>
      <c r="O218" s="47"/>
      <c r="P218" s="47"/>
      <c r="Q218" s="47"/>
    </row>
    <row r="219" spans="2:17">
      <c r="B219" s="47"/>
      <c r="C219" s="47"/>
      <c r="D219" s="47"/>
      <c r="E219" s="47"/>
      <c r="F219" s="47"/>
      <c r="G219" s="47"/>
      <c r="H219" s="47"/>
      <c r="I219" s="47"/>
      <c r="J219" s="47"/>
      <c r="K219" s="47"/>
      <c r="L219" s="47"/>
      <c r="M219" s="47"/>
      <c r="N219" s="47"/>
      <c r="O219" s="47"/>
      <c r="P219" s="47"/>
      <c r="Q219" s="47"/>
    </row>
    <row r="220" spans="2:17">
      <c r="B220" s="47"/>
      <c r="C220" s="47"/>
      <c r="D220" s="47"/>
      <c r="E220" s="47"/>
      <c r="F220" s="47"/>
      <c r="G220" s="47"/>
      <c r="H220" s="47"/>
      <c r="I220" s="47"/>
      <c r="J220" s="47"/>
      <c r="K220" s="47"/>
      <c r="L220" s="47"/>
      <c r="M220" s="47"/>
      <c r="N220" s="47"/>
      <c r="O220" s="47"/>
      <c r="P220" s="47"/>
      <c r="Q220" s="47"/>
    </row>
    <row r="226" spans="2:17">
      <c r="B226" s="47"/>
      <c r="C226" s="47"/>
      <c r="D226" s="47"/>
      <c r="E226" s="47"/>
      <c r="F226" s="47"/>
      <c r="G226" s="47"/>
      <c r="H226" s="47"/>
      <c r="I226" s="47"/>
      <c r="J226" s="47"/>
      <c r="K226" s="47"/>
      <c r="L226" s="47"/>
      <c r="M226" s="47"/>
      <c r="N226" s="47"/>
      <c r="O226" s="47"/>
      <c r="P226" s="47"/>
      <c r="Q226" s="47"/>
    </row>
    <row r="252" spans="2:17">
      <c r="B252" s="47"/>
      <c r="C252" s="47"/>
      <c r="D252" s="47"/>
      <c r="E252" s="47"/>
      <c r="F252" s="47"/>
      <c r="G252" s="47"/>
      <c r="H252" s="47"/>
      <c r="I252" s="47"/>
      <c r="J252" s="47"/>
      <c r="K252" s="47"/>
      <c r="L252" s="47"/>
      <c r="M252" s="47"/>
      <c r="N252" s="47"/>
      <c r="O252" s="47"/>
      <c r="P252" s="47"/>
      <c r="Q252" s="47"/>
    </row>
    <row r="253" spans="2:17">
      <c r="B253" s="47"/>
      <c r="C253" s="47"/>
      <c r="D253" s="47"/>
      <c r="E253" s="47"/>
      <c r="F253" s="47"/>
      <c r="G253" s="47"/>
      <c r="H253" s="47"/>
      <c r="I253" s="47"/>
      <c r="J253" s="47"/>
      <c r="K253" s="47"/>
      <c r="L253" s="47"/>
      <c r="M253" s="47"/>
      <c r="N253" s="47"/>
      <c r="O253" s="47"/>
      <c r="P253" s="47"/>
      <c r="Q253" s="47"/>
    </row>
    <row r="254" spans="2:17">
      <c r="B254" s="47"/>
      <c r="C254" s="47"/>
      <c r="D254" s="47"/>
      <c r="E254" s="47"/>
      <c r="F254" s="47"/>
      <c r="G254" s="47"/>
      <c r="H254" s="47"/>
      <c r="I254" s="47"/>
      <c r="J254" s="47"/>
      <c r="K254" s="47"/>
      <c r="L254" s="47"/>
      <c r="M254" s="47"/>
      <c r="N254" s="47"/>
      <c r="O254" s="47"/>
      <c r="P254" s="47"/>
      <c r="Q254" s="47"/>
    </row>
    <row r="255" spans="2:17">
      <c r="B255" s="47"/>
      <c r="C255" s="47"/>
      <c r="D255" s="47"/>
      <c r="E255" s="47"/>
      <c r="F255" s="47"/>
      <c r="G255" s="47"/>
      <c r="H255" s="47"/>
      <c r="I255" s="47"/>
      <c r="J255" s="47"/>
      <c r="K255" s="47"/>
      <c r="L255" s="47"/>
      <c r="M255" s="47"/>
      <c r="N255" s="47"/>
      <c r="O255" s="47"/>
      <c r="P255" s="47"/>
      <c r="Q255" s="47"/>
    </row>
    <row r="256" spans="2:17">
      <c r="B256" s="47"/>
      <c r="C256" s="47"/>
      <c r="D256" s="47"/>
      <c r="E256" s="47"/>
      <c r="F256" s="47"/>
      <c r="G256" s="47"/>
      <c r="H256" s="47"/>
      <c r="I256" s="47"/>
      <c r="J256" s="47"/>
      <c r="K256" s="47"/>
      <c r="L256" s="47"/>
      <c r="M256" s="47"/>
      <c r="N256" s="47"/>
      <c r="O256" s="47"/>
      <c r="P256" s="47"/>
      <c r="Q256" s="47"/>
    </row>
    <row r="257" spans="2:17">
      <c r="B257" s="47"/>
      <c r="C257" s="47"/>
      <c r="D257" s="47"/>
      <c r="E257" s="47"/>
      <c r="F257" s="47"/>
      <c r="G257" s="47"/>
      <c r="H257" s="47"/>
      <c r="I257" s="47"/>
      <c r="J257" s="47"/>
      <c r="K257" s="47"/>
      <c r="L257" s="47"/>
      <c r="M257" s="47"/>
      <c r="N257" s="47"/>
      <c r="O257" s="47"/>
      <c r="P257" s="47"/>
      <c r="Q257" s="47"/>
    </row>
    <row r="258" spans="2:17">
      <c r="B258" s="47"/>
      <c r="C258" s="47"/>
      <c r="D258" s="47"/>
      <c r="E258" s="47"/>
      <c r="F258" s="47"/>
      <c r="G258" s="47"/>
      <c r="H258" s="47"/>
      <c r="I258" s="47"/>
      <c r="J258" s="47"/>
      <c r="K258" s="47"/>
      <c r="L258" s="47"/>
      <c r="M258" s="47"/>
      <c r="N258" s="47"/>
      <c r="O258" s="47"/>
      <c r="P258" s="47"/>
      <c r="Q258" s="47"/>
    </row>
    <row r="259" spans="2:17">
      <c r="B259" s="47"/>
      <c r="C259" s="47"/>
      <c r="D259" s="47"/>
      <c r="E259" s="47"/>
      <c r="F259" s="47"/>
      <c r="G259" s="47"/>
      <c r="H259" s="47"/>
      <c r="I259" s="47"/>
      <c r="J259" s="47"/>
      <c r="K259" s="47"/>
      <c r="L259" s="47"/>
      <c r="M259" s="47"/>
      <c r="N259" s="47"/>
      <c r="O259" s="47"/>
      <c r="P259" s="47"/>
      <c r="Q259" s="47"/>
    </row>
    <row r="260" spans="2:17">
      <c r="B260" s="47"/>
      <c r="C260" s="47"/>
      <c r="D260" s="47"/>
      <c r="E260" s="47"/>
      <c r="F260" s="47"/>
      <c r="G260" s="47"/>
      <c r="H260" s="47"/>
      <c r="I260" s="47"/>
      <c r="J260" s="47"/>
      <c r="K260" s="47"/>
      <c r="L260" s="47"/>
      <c r="M260" s="47"/>
      <c r="N260" s="47"/>
      <c r="O260" s="47"/>
      <c r="P260" s="47"/>
      <c r="Q260" s="47"/>
    </row>
    <row r="261" spans="2:17">
      <c r="B261" s="47"/>
      <c r="C261" s="47"/>
      <c r="D261" s="47"/>
      <c r="E261" s="47"/>
      <c r="F261" s="47"/>
      <c r="G261" s="47"/>
      <c r="H261" s="47"/>
      <c r="I261" s="47"/>
      <c r="J261" s="47"/>
      <c r="K261" s="47"/>
      <c r="L261" s="47"/>
      <c r="M261" s="47"/>
      <c r="N261" s="47"/>
      <c r="O261" s="47"/>
      <c r="P261" s="47"/>
      <c r="Q261" s="47"/>
    </row>
    <row r="262" spans="2:17">
      <c r="B262" s="47"/>
      <c r="C262" s="47"/>
      <c r="D262" s="47"/>
      <c r="E262" s="47"/>
      <c r="F262" s="47"/>
      <c r="G262" s="47"/>
      <c r="H262" s="47"/>
      <c r="I262" s="47"/>
      <c r="J262" s="47"/>
      <c r="K262" s="47"/>
      <c r="L262" s="47"/>
      <c r="M262" s="47"/>
      <c r="N262" s="47"/>
      <c r="O262" s="47"/>
      <c r="P262" s="47"/>
      <c r="Q262" s="47"/>
    </row>
    <row r="298" spans="3:17">
      <c r="C298" s="47"/>
      <c r="D298" s="47"/>
      <c r="E298" s="47"/>
      <c r="F298" s="47"/>
      <c r="G298" s="47"/>
      <c r="H298" s="47"/>
      <c r="I298" s="47"/>
      <c r="J298" s="47"/>
      <c r="K298" s="47"/>
      <c r="L298" s="47"/>
      <c r="M298" s="47"/>
      <c r="N298" s="47"/>
      <c r="O298" s="47"/>
      <c r="P298" s="47"/>
      <c r="Q298" s="47"/>
    </row>
    <row r="299" spans="3:17">
      <c r="C299" s="47"/>
      <c r="D299" s="47"/>
      <c r="E299" s="47"/>
      <c r="F299" s="47"/>
      <c r="G299" s="47"/>
      <c r="H299" s="47"/>
      <c r="I299" s="47"/>
      <c r="J299" s="47"/>
      <c r="K299" s="47"/>
      <c r="L299" s="47"/>
      <c r="M299" s="47"/>
      <c r="N299" s="47"/>
      <c r="O299" s="47"/>
      <c r="P299" s="47"/>
      <c r="Q299" s="47"/>
    </row>
    <row r="300" spans="3:17">
      <c r="C300" s="47"/>
      <c r="D300" s="47"/>
      <c r="E300" s="47"/>
      <c r="F300" s="47"/>
      <c r="G300" s="47"/>
      <c r="H300" s="47"/>
      <c r="I300" s="47"/>
      <c r="J300" s="47"/>
      <c r="K300" s="47"/>
      <c r="L300" s="47"/>
      <c r="M300" s="47"/>
      <c r="N300" s="47"/>
      <c r="O300" s="47"/>
      <c r="P300" s="47"/>
      <c r="Q300" s="47"/>
    </row>
    <row r="301" spans="3:17">
      <c r="C301" s="47"/>
      <c r="D301" s="47"/>
      <c r="E301" s="47"/>
      <c r="F301" s="47"/>
      <c r="G301" s="47"/>
      <c r="H301" s="47"/>
      <c r="I301" s="47"/>
      <c r="J301" s="47"/>
      <c r="K301" s="47"/>
      <c r="L301" s="47"/>
      <c r="M301" s="47"/>
      <c r="N301" s="47"/>
      <c r="O301" s="47"/>
      <c r="P301" s="47"/>
      <c r="Q301" s="47"/>
    </row>
    <row r="302" spans="3:17">
      <c r="C302" s="47"/>
      <c r="D302" s="47"/>
      <c r="E302" s="47"/>
      <c r="F302" s="47"/>
      <c r="G302" s="47"/>
      <c r="H302" s="47"/>
      <c r="I302" s="47"/>
      <c r="J302" s="47"/>
      <c r="K302" s="47"/>
      <c r="L302" s="47"/>
      <c r="M302" s="47"/>
      <c r="N302" s="47"/>
      <c r="O302" s="47"/>
      <c r="P302" s="47"/>
      <c r="Q302" s="47"/>
    </row>
    <row r="303" spans="3:17">
      <c r="C303" s="47"/>
      <c r="D303" s="47"/>
      <c r="E303" s="47"/>
      <c r="F303" s="47"/>
      <c r="G303" s="47"/>
      <c r="H303" s="47"/>
      <c r="I303" s="47"/>
      <c r="J303" s="47"/>
      <c r="K303" s="47"/>
      <c r="L303" s="47"/>
      <c r="M303" s="47"/>
      <c r="N303" s="47"/>
      <c r="O303" s="47"/>
      <c r="P303" s="47"/>
      <c r="Q303" s="47"/>
    </row>
    <row r="304" spans="3:17">
      <c r="C304" s="47"/>
      <c r="D304" s="47"/>
      <c r="E304" s="47"/>
      <c r="F304" s="47"/>
      <c r="G304" s="47"/>
      <c r="H304" s="47"/>
      <c r="I304" s="47"/>
      <c r="J304" s="47"/>
      <c r="K304" s="47"/>
      <c r="L304" s="47"/>
      <c r="M304" s="47"/>
      <c r="N304" s="47"/>
      <c r="O304" s="47"/>
      <c r="P304" s="47"/>
      <c r="Q304" s="47"/>
    </row>
    <row r="305" spans="3:17">
      <c r="C305" s="47"/>
      <c r="D305" s="47"/>
      <c r="E305" s="47"/>
      <c r="F305" s="47"/>
      <c r="G305" s="47"/>
      <c r="H305" s="47"/>
      <c r="I305" s="47"/>
      <c r="J305" s="47"/>
      <c r="K305" s="47"/>
      <c r="L305" s="47"/>
      <c r="M305" s="47"/>
      <c r="N305" s="47"/>
      <c r="O305" s="47"/>
      <c r="P305" s="47"/>
      <c r="Q305" s="47"/>
    </row>
    <row r="306" spans="3:17">
      <c r="C306" s="47"/>
      <c r="D306" s="47"/>
      <c r="E306" s="47"/>
      <c r="F306" s="47"/>
      <c r="G306" s="47"/>
      <c r="H306" s="47"/>
      <c r="I306" s="47"/>
      <c r="J306" s="47"/>
      <c r="K306" s="47"/>
      <c r="L306" s="47"/>
      <c r="M306" s="47"/>
      <c r="N306" s="47"/>
      <c r="O306" s="47"/>
      <c r="P306" s="47"/>
      <c r="Q306" s="47"/>
    </row>
    <row r="307" spans="3:17">
      <c r="C307" s="47"/>
      <c r="D307" s="47"/>
      <c r="E307" s="47"/>
      <c r="F307" s="47"/>
      <c r="G307" s="47"/>
      <c r="H307" s="47"/>
      <c r="I307" s="47"/>
      <c r="J307" s="47"/>
      <c r="K307" s="47"/>
      <c r="L307" s="47"/>
      <c r="M307" s="47"/>
      <c r="N307" s="47"/>
      <c r="O307" s="47"/>
      <c r="P307" s="47"/>
      <c r="Q307" s="47"/>
    </row>
    <row r="309" spans="3:17">
      <c r="C309" s="47"/>
      <c r="D309" s="47"/>
      <c r="E309" s="47"/>
      <c r="F309" s="47"/>
      <c r="G309" s="47"/>
      <c r="H309" s="47"/>
      <c r="I309" s="47"/>
      <c r="J309" s="47"/>
      <c r="K309" s="47"/>
      <c r="L309" s="47"/>
      <c r="M309" s="47"/>
      <c r="N309" s="47"/>
      <c r="O309" s="47"/>
      <c r="P309" s="47"/>
      <c r="Q309" s="47"/>
    </row>
    <row r="310" spans="3:17">
      <c r="C310" s="47"/>
      <c r="D310" s="47"/>
      <c r="E310" s="47"/>
      <c r="F310" s="47"/>
      <c r="G310" s="47"/>
      <c r="H310" s="47"/>
      <c r="I310" s="47"/>
      <c r="J310" s="47"/>
      <c r="K310" s="47"/>
      <c r="L310" s="47"/>
      <c r="M310" s="47"/>
      <c r="N310" s="47"/>
      <c r="O310" s="47"/>
      <c r="P310" s="47"/>
      <c r="Q310" s="47"/>
    </row>
    <row r="311" spans="3:17">
      <c r="C311" s="47"/>
      <c r="D311" s="47"/>
      <c r="E311" s="47"/>
      <c r="F311" s="47"/>
      <c r="G311" s="47"/>
      <c r="H311" s="47"/>
      <c r="I311" s="47"/>
      <c r="J311" s="47"/>
      <c r="K311" s="47"/>
      <c r="L311" s="47"/>
      <c r="M311" s="47"/>
      <c r="N311" s="47"/>
      <c r="O311" s="47"/>
      <c r="P311" s="47"/>
      <c r="Q311" s="47"/>
    </row>
    <row r="312" spans="3:17">
      <c r="C312" s="47"/>
      <c r="D312" s="47"/>
      <c r="E312" s="47"/>
      <c r="F312" s="47"/>
      <c r="G312" s="47"/>
      <c r="H312" s="47"/>
      <c r="I312" s="47"/>
      <c r="J312" s="47"/>
      <c r="K312" s="47"/>
      <c r="L312" s="47"/>
      <c r="M312" s="47"/>
      <c r="N312" s="47"/>
      <c r="O312" s="47"/>
      <c r="P312" s="47"/>
      <c r="Q312" s="47"/>
    </row>
    <row r="313" spans="3:17">
      <c r="C313" s="47"/>
      <c r="D313" s="47"/>
      <c r="E313" s="47"/>
      <c r="F313" s="47"/>
      <c r="G313" s="47"/>
      <c r="H313" s="47"/>
      <c r="I313" s="47"/>
      <c r="J313" s="47"/>
      <c r="K313" s="47"/>
      <c r="L313" s="47"/>
      <c r="M313" s="47"/>
      <c r="N313" s="47"/>
      <c r="O313" s="47"/>
      <c r="P313" s="47"/>
      <c r="Q313" s="47"/>
    </row>
    <row r="334" spans="3:17">
      <c r="C334" s="47"/>
      <c r="D334" s="47"/>
      <c r="E334" s="47"/>
      <c r="F334" s="47"/>
      <c r="G334" s="47"/>
      <c r="H334" s="47"/>
      <c r="I334" s="47"/>
      <c r="J334" s="47"/>
      <c r="K334" s="47"/>
      <c r="L334" s="47"/>
      <c r="M334" s="47"/>
      <c r="N334" s="47"/>
      <c r="O334" s="47"/>
      <c r="P334" s="47"/>
      <c r="Q334" s="47"/>
    </row>
    <row r="335" spans="3:17">
      <c r="C335" s="47"/>
      <c r="D335" s="47"/>
      <c r="E335" s="47"/>
      <c r="F335" s="47"/>
      <c r="G335" s="47"/>
      <c r="H335" s="47"/>
      <c r="I335" s="47"/>
      <c r="J335" s="47"/>
      <c r="K335" s="47"/>
      <c r="L335" s="47"/>
      <c r="M335" s="47"/>
      <c r="N335" s="47"/>
      <c r="O335" s="47"/>
      <c r="P335" s="47"/>
      <c r="Q335" s="47"/>
    </row>
    <row r="336" spans="3:17">
      <c r="C336" s="47"/>
      <c r="D336" s="47"/>
      <c r="E336" s="47"/>
      <c r="F336" s="47"/>
      <c r="G336" s="47"/>
      <c r="H336" s="47"/>
      <c r="I336" s="47"/>
      <c r="J336" s="47"/>
      <c r="K336" s="47"/>
      <c r="L336" s="47"/>
      <c r="M336" s="47"/>
      <c r="N336" s="47"/>
      <c r="O336" s="47"/>
      <c r="P336" s="47"/>
      <c r="Q336" s="47"/>
    </row>
    <row r="337" spans="3:17">
      <c r="C337" s="47"/>
      <c r="D337" s="47"/>
      <c r="E337" s="47"/>
      <c r="F337" s="47"/>
      <c r="G337" s="47"/>
      <c r="H337" s="47"/>
      <c r="I337" s="47"/>
      <c r="J337" s="47"/>
      <c r="K337" s="47"/>
      <c r="L337" s="47"/>
      <c r="M337" s="47"/>
      <c r="N337" s="47"/>
      <c r="O337" s="47"/>
      <c r="P337" s="47"/>
      <c r="Q337" s="47"/>
    </row>
    <row r="338" spans="3:17">
      <c r="C338" s="47"/>
      <c r="D338" s="47"/>
      <c r="E338" s="47"/>
      <c r="F338" s="47"/>
      <c r="G338" s="47"/>
      <c r="H338" s="47"/>
      <c r="I338" s="47"/>
      <c r="J338" s="47"/>
      <c r="K338" s="47"/>
      <c r="L338" s="47"/>
      <c r="M338" s="47"/>
      <c r="N338" s="47"/>
      <c r="O338" s="47"/>
      <c r="P338" s="47"/>
      <c r="Q338" s="47"/>
    </row>
  </sheetData>
  <mergeCells count="76">
    <mergeCell ref="AG13:AK13"/>
    <mergeCell ref="AG14:AI14"/>
    <mergeCell ref="AJ14:AK14"/>
    <mergeCell ref="AG15:AK15"/>
    <mergeCell ref="AG16:AI16"/>
    <mergeCell ref="AJ16:AK16"/>
    <mergeCell ref="AG29:AI29"/>
    <mergeCell ref="AJ29:AK29"/>
    <mergeCell ref="AG26:AK26"/>
    <mergeCell ref="AG27:AI27"/>
    <mergeCell ref="AJ27:AK27"/>
    <mergeCell ref="AG24:AK24"/>
    <mergeCell ref="AG25:AI25"/>
    <mergeCell ref="AJ25:AK25"/>
    <mergeCell ref="AG28:AK28"/>
    <mergeCell ref="AG19:AK19"/>
    <mergeCell ref="AG20:AI20"/>
    <mergeCell ref="AJ20:AK20"/>
    <mergeCell ref="AG22:AK22"/>
    <mergeCell ref="AG23:AI23"/>
    <mergeCell ref="AJ23:AK23"/>
    <mergeCell ref="AG17:AK17"/>
    <mergeCell ref="AG18:AI18"/>
    <mergeCell ref="AJ18:AK18"/>
    <mergeCell ref="N1:W1"/>
    <mergeCell ref="N5:W5"/>
    <mergeCell ref="AG1:AK1"/>
    <mergeCell ref="AG2:AI2"/>
    <mergeCell ref="AG3:AK3"/>
    <mergeCell ref="AG4:AI4"/>
    <mergeCell ref="AJ4:AK4"/>
    <mergeCell ref="AG9:AK9"/>
    <mergeCell ref="AG10:AI10"/>
    <mergeCell ref="AJ10:AK10"/>
    <mergeCell ref="AG11:AK11"/>
    <mergeCell ref="AG12:AI12"/>
    <mergeCell ref="AJ12:AK12"/>
    <mergeCell ref="A3:M3"/>
    <mergeCell ref="A1:M2"/>
    <mergeCell ref="A4:F5"/>
    <mergeCell ref="N2:W2"/>
    <mergeCell ref="N3:W3"/>
    <mergeCell ref="N4:W4"/>
    <mergeCell ref="G4:I4"/>
    <mergeCell ref="G5:I5"/>
    <mergeCell ref="J5:L5"/>
    <mergeCell ref="X54:Z54"/>
    <mergeCell ref="X27:Z27"/>
    <mergeCell ref="X7:Z7"/>
    <mergeCell ref="X16:AB16"/>
    <mergeCell ref="X46:AB46"/>
    <mergeCell ref="X20:Y20"/>
    <mergeCell ref="X38:Y38"/>
    <mergeCell ref="X42:Z42"/>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AG5:AK5"/>
    <mergeCell ref="AG6:AI6"/>
    <mergeCell ref="AJ6:AK6"/>
    <mergeCell ref="AG7:AK7"/>
    <mergeCell ref="AG8:AI8"/>
    <mergeCell ref="AJ8:AK8"/>
  </mergeCells>
  <phoneticPr fontId="8" type="noConversion"/>
  <hyperlinks>
    <hyperlink ref="X20:Y20" r:id="rId1" display="MSA" xr:uid="{00000000-0004-0000-1100-000000000000}"/>
    <hyperlink ref="X38:Y38" r:id="rId2" display="MSA" xr:uid="{00000000-0004-0000-1100-000001000000}"/>
    <hyperlink ref="X16:AB16" r:id="rId3" display="Essential Fish Habitat" xr:uid="{00000000-0004-0000-1100-000005000000}"/>
    <hyperlink ref="X46:AB46" r:id="rId4" display="Essential Fish Habitat" xr:uid="{00000000-0004-0000-1100-000006000000}"/>
    <hyperlink ref="X42:Z42" r:id="rId5" display="GM 190, Part 410.3" xr:uid="{00000000-0004-0000-1100-000007000000}"/>
    <hyperlink ref="AG38:AH38" location="Instructions!A30" display="Form Instructions &quot;A - D&quot;" xr:uid="{00000000-0004-0000-1100-00002D000000}"/>
    <hyperlink ref="AG38:AI39" location="'ResourceConsiderations-optional'!A1" display="Resource Considerations Guide Sheet &quot;Optional&quot;" xr:uid="{00000000-0004-0000-1100-00002E000000}"/>
    <hyperlink ref="AG29:AI29" location="WildScenicRivers!A1" display="Guide Sheet" xr:uid="{5A67A9C7-9481-45B0-A600-66F2996DD06D}"/>
    <hyperlink ref="AG27:AI27" location="Wetlands!A1" display="Guide Sheet" xr:uid="{0EBFA1FD-0F96-407C-AF15-359C4F543F7A}"/>
    <hyperlink ref="AG23:AI23" location="RiparianArea!A1" display="Guide Sheet" xr:uid="{1D18A87C-1B22-4265-A99D-41CEAA7ABB7D}"/>
    <hyperlink ref="AG20:AI20" location="PrimeUniqueFarmlands!A1" display="Guide Sheet" xr:uid="{74E7E530-9D58-4AD8-BE20-E49D1C54F096}"/>
    <hyperlink ref="AG16:AI16" location="'MigratoryBirds&amp;Eagles'!A1" display="Guide Sheet" xr:uid="{3875EDC9-4EA4-49FD-93B2-3F0F885EA412}"/>
    <hyperlink ref="AG14:AI14" location="InvasiveSpecies!A1" display="Guide Sheet" xr:uid="{8239811F-EE02-49DD-8FBE-6F58BA58FB50}"/>
    <hyperlink ref="AG12:AI12" location="FloodplainManagement!A1" display="Guide Sheet" xr:uid="{EA71F3A7-D58F-4ABA-A402-858EEB4C438D}"/>
    <hyperlink ref="AG10:AI10" location="EssentialFishHabitat!A1" display="Guide Sheet" xr:uid="{E74E33FC-CEF3-4631-9E8C-06EB75B988E6}"/>
    <hyperlink ref="AG4:AI4" location="CleanWater!A1" display="Guide Sheet" xr:uid="{F8E582F5-6F01-401B-8BD8-056798BDC438}"/>
    <hyperlink ref="AG2:AI2" location="CleanAir!A1" display="Guide Sheet" xr:uid="{73C7448B-CF0F-4364-A94B-23071256AB36}"/>
    <hyperlink ref="AG18:AI18" location="NaturalAreas!A1" display="Guide Sheet" xr:uid="{69A1779B-607A-4E98-A9EC-DDE2069711D6}"/>
    <hyperlink ref="AG25:AI25" location="ScenicBeauty!A1" display="Guide Sheet" xr:uid="{65AC4092-46AC-4597-BEF3-F0FC6999648A}"/>
    <hyperlink ref="AG34:AH34" location="Instructions!A30" display="Form Instructions &quot;A - D&quot;" xr:uid="{0303F6C0-811C-421D-8EE5-20CC5BD9A60B}"/>
    <hyperlink ref="AG32:AI32" location="'CPA-52'!A3" display="Return to NRCS-CPA-52" xr:uid="{F06FECCC-89D8-4EC0-9495-6EE522A549EF}"/>
    <hyperlink ref="AG36:AH36" location="Instructions!A30" display="Form Instructions &quot;A - D&quot;" xr:uid="{EC6867A1-B438-4CF7-8B2C-E1FC4A460409}"/>
    <hyperlink ref="AG36:AI36" location="'ResourceConsiderations-optional'!A1" display="Resource Considerations Guide Sheet &quot;Optional&quot;" xr:uid="{AD6427F1-68F4-4AFF-9E11-F624D5EA1F9F}"/>
    <hyperlink ref="AG6:AI6" location="'CulturalResources (NE)'!Print_Area" display="Guide Sheet" xr:uid="{2DB43427-9B9C-4181-A28B-055375BF0FFB}"/>
    <hyperlink ref="AJ6:AK6" location="'CulturalResources FS'!A1" display="Fact Sheet" xr:uid="{75597819-A57D-4737-8897-53693C5D1FCC}"/>
    <hyperlink ref="AJ8:AK8" location="'EandTSpecies FS'!A1" display="Fact Sheet" xr:uid="{32ED5B8D-4431-4591-A1A0-B8FCC7333786}"/>
    <hyperlink ref="AG8:AI8" location="EandTSpecies!Print_Area" display="Guide Sheet" xr:uid="{4AB97F31-F50A-4244-88EE-05B2613BB436}"/>
  </hyperlinks>
  <pageMargins left="0.75" right="0.57999999999999996" top="0.65" bottom="0.42" header="0.2" footer="0.2"/>
  <pageSetup scale="98" orientation="portrait" r:id="rId6"/>
  <headerFooter alignWithMargins="0">
    <oddFooter>&amp;C&amp;"Times New Roman,Regular"&amp;8NRCS-CPA-52, October 2019</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60960</xdr:colOff>
                    <xdr:row>3</xdr:row>
                    <xdr:rowOff>137160</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99060</xdr:colOff>
                    <xdr:row>3</xdr:row>
                    <xdr:rowOff>137160</xdr:rowOff>
                  </from>
                  <to>
                    <xdr:col>9</xdr:col>
                    <xdr:colOff>175260</xdr:colOff>
                    <xdr:row>5</xdr:row>
                    <xdr:rowOff>22860</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99060</xdr:colOff>
                    <xdr:row>31</xdr:row>
                    <xdr:rowOff>0</xdr:rowOff>
                  </from>
                  <to>
                    <xdr:col>1</xdr:col>
                    <xdr:colOff>220980</xdr:colOff>
                    <xdr:row>32</xdr:row>
                    <xdr:rowOff>60960</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106680</xdr:colOff>
                    <xdr:row>11</xdr:row>
                    <xdr:rowOff>137160</xdr:rowOff>
                  </from>
                  <to>
                    <xdr:col>1</xdr:col>
                    <xdr:colOff>228600</xdr:colOff>
                    <xdr:row>13</xdr:row>
                    <xdr:rowOff>22860</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137160</xdr:rowOff>
                  </from>
                  <to>
                    <xdr:col>1</xdr:col>
                    <xdr:colOff>213360</xdr:colOff>
                    <xdr:row>22</xdr:row>
                    <xdr:rowOff>60960</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106680</xdr:colOff>
                    <xdr:row>25</xdr:row>
                    <xdr:rowOff>99060</xdr:rowOff>
                  </from>
                  <to>
                    <xdr:col>2</xdr:col>
                    <xdr:colOff>22860</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99060</xdr:colOff>
                    <xdr:row>33</xdr:row>
                    <xdr:rowOff>137160</xdr:rowOff>
                  </from>
                  <to>
                    <xdr:col>2</xdr:col>
                    <xdr:colOff>0</xdr:colOff>
                    <xdr:row>35</xdr:row>
                    <xdr:rowOff>30480</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106680</xdr:colOff>
                    <xdr:row>45</xdr:row>
                    <xdr:rowOff>0</xdr:rowOff>
                  </from>
                  <to>
                    <xdr:col>2</xdr:col>
                    <xdr:colOff>22860</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106680</xdr:colOff>
                    <xdr:row>14</xdr:row>
                    <xdr:rowOff>60960</xdr:rowOff>
                  </from>
                  <to>
                    <xdr:col>2</xdr:col>
                    <xdr:colOff>22860</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106680</xdr:colOff>
                    <xdr:row>40</xdr:row>
                    <xdr:rowOff>38100</xdr:rowOff>
                  </from>
                  <to>
                    <xdr:col>1</xdr:col>
                    <xdr:colOff>228600</xdr:colOff>
                    <xdr:row>41</xdr:row>
                    <xdr:rowOff>99060</xdr:rowOff>
                  </to>
                </anchor>
              </controlPr>
            </control>
          </mc:Choice>
        </mc:AlternateContent>
        <mc:AlternateContent xmlns:mc="http://schemas.openxmlformats.org/markup-compatibility/2006">
          <mc:Choice Requires="x14">
            <control shapeId="77938" r:id="rId20" name="Button 114">
              <controlPr defaultSize="0" print="0" autoFill="0" autoPict="0" macro="[0]!OpenCPA52">
                <anchor>
                  <from>
                    <xdr:col>23</xdr:col>
                    <xdr:colOff>38100</xdr:colOff>
                    <xdr:row>0</xdr:row>
                    <xdr:rowOff>60960</xdr:rowOff>
                  </from>
                  <to>
                    <xdr:col>24</xdr:col>
                    <xdr:colOff>426720</xdr:colOff>
                    <xdr:row>1</xdr:row>
                    <xdr:rowOff>144780</xdr:rowOff>
                  </to>
                </anchor>
              </controlPr>
            </control>
          </mc:Choice>
        </mc:AlternateContent>
        <mc:AlternateContent xmlns:mc="http://schemas.openxmlformats.org/markup-compatibility/2006">
          <mc:Choice Requires="x14">
            <control shapeId="77939" r:id="rId21" name="Button 115">
              <controlPr defaultSize="0" print="0" autoFill="0" autoPict="0" macro="[0]!OpenCPA52">
                <anchor>
                  <from>
                    <xdr:col>23</xdr:col>
                    <xdr:colOff>60960</xdr:colOff>
                    <xdr:row>24</xdr:row>
                    <xdr:rowOff>106680</xdr:rowOff>
                  </from>
                  <to>
                    <xdr:col>24</xdr:col>
                    <xdr:colOff>449580</xdr:colOff>
                    <xdr:row>26</xdr:row>
                    <xdr:rowOff>76200</xdr:rowOff>
                  </to>
                </anchor>
              </controlPr>
            </control>
          </mc:Choice>
        </mc:AlternateContent>
        <mc:AlternateContent xmlns:mc="http://schemas.openxmlformats.org/markup-compatibility/2006">
          <mc:Choice Requires="x14">
            <control shapeId="77940" r:id="rId22" name="Button 116">
              <controlPr defaultSize="0" print="0" autoFill="0" autoPict="0" macro="[0]!OpenCPA52">
                <anchor>
                  <from>
                    <xdr:col>23</xdr:col>
                    <xdr:colOff>38100</xdr:colOff>
                    <xdr:row>52</xdr:row>
                    <xdr:rowOff>0</xdr:rowOff>
                  </from>
                  <to>
                    <xdr:col>24</xdr:col>
                    <xdr:colOff>426720</xdr:colOff>
                    <xdr:row>53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0E182-DC13-4946-8DD3-624589CC6044}">
  <sheetPr codeName="Sheet13">
    <tabColor theme="0" tint="-0.14999847407452621"/>
  </sheetPr>
  <dimension ref="A1:AC48"/>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2.75" customHeight="1">
      <c r="A4" s="346"/>
      <c r="T4" s="348"/>
      <c r="Y4" s="1390" t="s">
        <v>222</v>
      </c>
      <c r="Z4" s="1380"/>
      <c r="AA4" s="1380"/>
      <c r="AB4" s="1380" t="s">
        <v>627</v>
      </c>
      <c r="AC4" s="1381"/>
    </row>
    <row r="5" spans="1:29" ht="27.75" customHeight="1">
      <c r="A5" s="346"/>
      <c r="F5" s="1391" t="s">
        <v>183</v>
      </c>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838</v>
      </c>
      <c r="T7" s="348"/>
      <c r="Y7" s="1387" t="s">
        <v>8</v>
      </c>
      <c r="Z7" s="1388"/>
      <c r="AA7" s="1388"/>
      <c r="AB7" s="1388"/>
      <c r="AC7" s="1389"/>
    </row>
    <row r="8" spans="1:29" ht="12.75" customHeight="1">
      <c r="A8" s="346"/>
      <c r="B8" s="1393" t="s">
        <v>839</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12.75"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12.75" customHeight="1">
      <c r="A12" s="346"/>
      <c r="B12" s="1393"/>
      <c r="C12" s="1393"/>
      <c r="D12" s="1393"/>
      <c r="E12" s="1393"/>
      <c r="F12" s="1393"/>
      <c r="G12" s="1393"/>
      <c r="H12" s="1393"/>
      <c r="I12" s="1393"/>
      <c r="J12" s="1393"/>
      <c r="K12" s="1393"/>
      <c r="L12" s="1393"/>
      <c r="M12" s="1393"/>
      <c r="N12" s="1393"/>
      <c r="O12" s="1393"/>
      <c r="P12" s="1393"/>
      <c r="Q12" s="1393"/>
      <c r="R12" s="1393"/>
      <c r="S12" s="1393"/>
      <c r="T12" s="350"/>
      <c r="Y12" s="1379" t="s">
        <v>222</v>
      </c>
      <c r="Z12" s="651"/>
      <c r="AA12" s="651"/>
      <c r="AB12" s="1380" t="s">
        <v>627</v>
      </c>
      <c r="AC12" s="1381"/>
    </row>
    <row r="13" spans="1:29" ht="12.75" customHeight="1">
      <c r="A13" s="346"/>
      <c r="B13" s="1393"/>
      <c r="C13" s="1393"/>
      <c r="D13" s="1393"/>
      <c r="E13" s="1393"/>
      <c r="F13" s="1393"/>
      <c r="G13" s="1393"/>
      <c r="H13" s="1393"/>
      <c r="I13" s="1393"/>
      <c r="J13" s="1393"/>
      <c r="K13" s="1393"/>
      <c r="L13" s="1393"/>
      <c r="M13" s="1393"/>
      <c r="N13" s="1393"/>
      <c r="O13" s="1393"/>
      <c r="P13" s="1393"/>
      <c r="Q13" s="1393"/>
      <c r="R13" s="1393"/>
      <c r="S13" s="1393"/>
      <c r="T13" s="350"/>
      <c r="Y13" s="1376" t="s">
        <v>631</v>
      </c>
      <c r="Z13" s="1377"/>
      <c r="AA13" s="1377"/>
      <c r="AB13" s="1377"/>
      <c r="AC13" s="1378"/>
    </row>
    <row r="14" spans="1:29" ht="18" customHeight="1">
      <c r="A14" s="346"/>
      <c r="B14" s="1393"/>
      <c r="C14" s="1393"/>
      <c r="D14" s="1393"/>
      <c r="E14" s="1393"/>
      <c r="F14" s="1393"/>
      <c r="G14" s="1393"/>
      <c r="H14" s="1393"/>
      <c r="I14" s="1393"/>
      <c r="J14" s="1393"/>
      <c r="K14" s="1393"/>
      <c r="L14" s="1393"/>
      <c r="M14" s="1393"/>
      <c r="N14" s="1393"/>
      <c r="O14" s="1393"/>
      <c r="P14" s="1393"/>
      <c r="Q14" s="1393"/>
      <c r="R14" s="1393"/>
      <c r="S14" s="1393"/>
      <c r="T14" s="350"/>
      <c r="Y14" s="1379" t="s">
        <v>222</v>
      </c>
      <c r="Z14" s="651"/>
      <c r="AA14" s="651"/>
      <c r="AB14" s="1380" t="s">
        <v>627</v>
      </c>
      <c r="AC14" s="1381"/>
    </row>
    <row r="15" spans="1:29" ht="12" customHeight="1">
      <c r="A15" s="346"/>
      <c r="B15" s="351"/>
      <c r="C15" s="351"/>
      <c r="D15" s="351"/>
      <c r="E15" s="351"/>
      <c r="F15" s="351"/>
      <c r="G15" s="351"/>
      <c r="H15" s="351"/>
      <c r="I15" s="351"/>
      <c r="J15" s="351"/>
      <c r="K15" s="351"/>
      <c r="L15" s="351"/>
      <c r="M15" s="351"/>
      <c r="N15" s="351"/>
      <c r="O15" s="351"/>
      <c r="P15" s="351"/>
      <c r="Q15" s="351"/>
      <c r="R15" s="351"/>
      <c r="S15" s="351"/>
      <c r="T15" s="352"/>
      <c r="Y15" s="1387" t="s">
        <v>140</v>
      </c>
      <c r="Z15" s="1388"/>
      <c r="AA15" s="1388"/>
      <c r="AB15" s="1388"/>
      <c r="AC15" s="1389"/>
    </row>
    <row r="16" spans="1:29" ht="14.25" customHeight="1">
      <c r="A16" s="346"/>
      <c r="B16" s="349" t="s">
        <v>744</v>
      </c>
      <c r="T16" s="348"/>
      <c r="Y16" s="1390" t="s">
        <v>222</v>
      </c>
      <c r="Z16" s="1380"/>
      <c r="AA16" s="1380"/>
      <c r="AB16" s="1380" t="s">
        <v>627</v>
      </c>
      <c r="AC16" s="1381"/>
    </row>
    <row r="17" spans="1:29" ht="12.75" customHeight="1">
      <c r="A17" s="346"/>
      <c r="B17" s="1364" t="s">
        <v>840</v>
      </c>
      <c r="C17" s="1364"/>
      <c r="D17" s="1364"/>
      <c r="E17" s="1364"/>
      <c r="F17" s="1364"/>
      <c r="G17" s="1364"/>
      <c r="H17" s="1364"/>
      <c r="I17" s="1364"/>
      <c r="J17" s="1364"/>
      <c r="K17" s="1364"/>
      <c r="L17" s="1364"/>
      <c r="M17" s="1364"/>
      <c r="N17" s="1364"/>
      <c r="O17" s="1364"/>
      <c r="P17" s="1364"/>
      <c r="Q17" s="1364"/>
      <c r="R17" s="1364"/>
      <c r="S17" s="1364"/>
      <c r="T17" s="354"/>
      <c r="Y17" s="1376" t="s">
        <v>633</v>
      </c>
      <c r="Z17" s="1377"/>
      <c r="AA17" s="1377"/>
      <c r="AB17" s="1377"/>
      <c r="AC17" s="1378"/>
    </row>
    <row r="18" spans="1:29" ht="12.75" customHeight="1">
      <c r="A18" s="346"/>
      <c r="B18" s="1364"/>
      <c r="C18" s="1364"/>
      <c r="D18" s="1364"/>
      <c r="E18" s="1364"/>
      <c r="F18" s="1364"/>
      <c r="G18" s="1364"/>
      <c r="H18" s="1364"/>
      <c r="I18" s="1364"/>
      <c r="J18" s="1364"/>
      <c r="K18" s="1364"/>
      <c r="L18" s="1364"/>
      <c r="M18" s="1364"/>
      <c r="N18" s="1364"/>
      <c r="O18" s="1364"/>
      <c r="P18" s="1364"/>
      <c r="Q18" s="1364"/>
      <c r="R18" s="1364"/>
      <c r="S18" s="1364"/>
      <c r="T18" s="354"/>
      <c r="Y18" s="1379" t="s">
        <v>222</v>
      </c>
      <c r="Z18" s="651"/>
      <c r="AA18" s="651"/>
      <c r="AB18" s="1380" t="s">
        <v>627</v>
      </c>
      <c r="AC18" s="1381"/>
    </row>
    <row r="19" spans="1:29" ht="12.75" customHeight="1">
      <c r="A19" s="346"/>
      <c r="B19" s="1364"/>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29" ht="12.75" customHeight="1">
      <c r="A20" s="346"/>
      <c r="B20" s="1364"/>
      <c r="C20" s="1364"/>
      <c r="D20" s="1364"/>
      <c r="E20" s="1364"/>
      <c r="F20" s="1364"/>
      <c r="G20" s="1364"/>
      <c r="H20" s="1364"/>
      <c r="I20" s="1364"/>
      <c r="J20" s="1364"/>
      <c r="K20" s="1364"/>
      <c r="L20" s="1364"/>
      <c r="M20" s="1364"/>
      <c r="N20" s="1364"/>
      <c r="O20" s="1364"/>
      <c r="P20" s="1364"/>
      <c r="Q20" s="1364"/>
      <c r="R20" s="1364"/>
      <c r="S20" s="1364"/>
      <c r="T20" s="354"/>
      <c r="Y20" s="1379" t="s">
        <v>222</v>
      </c>
      <c r="Z20" s="651"/>
      <c r="AA20" s="651"/>
      <c r="AB20" s="1380" t="s">
        <v>627</v>
      </c>
      <c r="AC20" s="1381"/>
    </row>
    <row r="21" spans="1:29" ht="24" customHeight="1">
      <c r="A21" s="346"/>
      <c r="B21" s="1364"/>
      <c r="C21" s="1364"/>
      <c r="D21" s="1364"/>
      <c r="E21" s="1364"/>
      <c r="F21" s="1364"/>
      <c r="G21" s="1364"/>
      <c r="H21" s="1364"/>
      <c r="I21" s="1364"/>
      <c r="J21" s="1364"/>
      <c r="K21" s="1364"/>
      <c r="L21" s="1364"/>
      <c r="M21" s="1364"/>
      <c r="N21" s="1364"/>
      <c r="O21" s="1364"/>
      <c r="P21" s="1364"/>
      <c r="Q21" s="1364"/>
      <c r="R21" s="1364"/>
      <c r="S21" s="1364"/>
      <c r="T21" s="354"/>
      <c r="Y21" s="1382"/>
      <c r="Z21" s="1383"/>
      <c r="AA21" s="1383"/>
      <c r="AB21" s="1384"/>
      <c r="AC21" s="1385"/>
    </row>
    <row r="22" spans="1:29" ht="9.75" customHeight="1">
      <c r="A22" s="346"/>
      <c r="B22" s="355"/>
      <c r="T22" s="348"/>
      <c r="Y22" s="1376" t="s">
        <v>636</v>
      </c>
      <c r="Z22" s="1377"/>
      <c r="AA22" s="1377"/>
      <c r="AB22" s="1377"/>
      <c r="AC22" s="1378"/>
    </row>
    <row r="23" spans="1:29" ht="14.25" customHeight="1">
      <c r="A23" s="346"/>
      <c r="B23" s="349" t="s">
        <v>746</v>
      </c>
      <c r="T23" s="348"/>
      <c r="Y23" s="1379" t="s">
        <v>222</v>
      </c>
      <c r="Z23" s="651"/>
      <c r="AA23" s="651"/>
      <c r="AB23" s="1380" t="s">
        <v>627</v>
      </c>
      <c r="AC23" s="1381"/>
    </row>
    <row r="24" spans="1:29" ht="12.75" customHeight="1">
      <c r="A24" s="346"/>
      <c r="B24" s="1364" t="s">
        <v>841</v>
      </c>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c r="A25" s="346"/>
      <c r="B25" s="1364"/>
      <c r="C25" s="1364"/>
      <c r="D25" s="1364"/>
      <c r="E25" s="1364"/>
      <c r="F25" s="1364"/>
      <c r="G25" s="1364"/>
      <c r="H25" s="1364"/>
      <c r="I25" s="1364"/>
      <c r="J25" s="1364"/>
      <c r="K25" s="1364"/>
      <c r="L25" s="1364"/>
      <c r="M25" s="1364"/>
      <c r="N25" s="1364"/>
      <c r="O25" s="1364"/>
      <c r="P25" s="1364"/>
      <c r="Q25" s="1364"/>
      <c r="R25" s="1364"/>
      <c r="S25" s="1364"/>
      <c r="T25" s="354"/>
      <c r="Y25" s="1379" t="s">
        <v>222</v>
      </c>
      <c r="Z25" s="651"/>
      <c r="AA25" s="651"/>
      <c r="AB25" s="1380" t="s">
        <v>627</v>
      </c>
      <c r="AC25" s="1381"/>
    </row>
    <row r="26" spans="1:29" ht="24.75" customHeight="1">
      <c r="A26" s="346"/>
      <c r="B26" s="1364"/>
      <c r="C26" s="1364"/>
      <c r="D26" s="1364"/>
      <c r="E26" s="1364"/>
      <c r="F26" s="1364"/>
      <c r="G26" s="1364"/>
      <c r="H26" s="1364"/>
      <c r="I26" s="1364"/>
      <c r="J26" s="1364"/>
      <c r="K26" s="1364"/>
      <c r="L26" s="1364"/>
      <c r="M26" s="1364"/>
      <c r="N26" s="1364"/>
      <c r="O26" s="1364"/>
      <c r="P26" s="1364"/>
      <c r="Q26" s="1364"/>
      <c r="R26" s="1364"/>
      <c r="S26" s="1364"/>
      <c r="T26" s="354"/>
      <c r="Y26" s="1376" t="s">
        <v>7</v>
      </c>
      <c r="Z26" s="1377"/>
      <c r="AA26" s="1377"/>
      <c r="AB26" s="1377"/>
      <c r="AC26" s="1378"/>
    </row>
    <row r="27" spans="1:29" ht="8.25" customHeight="1">
      <c r="A27" s="346"/>
      <c r="B27" s="349"/>
      <c r="T27" s="348"/>
      <c r="Y27" s="1379" t="s">
        <v>222</v>
      </c>
      <c r="Z27" s="651"/>
      <c r="AA27" s="651"/>
      <c r="AB27" s="1380" t="s">
        <v>627</v>
      </c>
      <c r="AC27" s="1381"/>
    </row>
    <row r="28" spans="1:29" ht="13.8">
      <c r="A28" s="346"/>
      <c r="B28" s="349" t="s">
        <v>749</v>
      </c>
      <c r="T28" s="348"/>
      <c r="Y28" s="1376" t="s">
        <v>47</v>
      </c>
      <c r="Z28" s="1377"/>
      <c r="AA28" s="1377"/>
      <c r="AB28" s="1377"/>
      <c r="AC28" s="1378"/>
    </row>
    <row r="29" spans="1:29" ht="12.75" customHeight="1">
      <c r="A29" s="346"/>
      <c r="B29" s="1364" t="s">
        <v>842</v>
      </c>
      <c r="C29" s="1364"/>
      <c r="D29" s="1364"/>
      <c r="E29" s="1364"/>
      <c r="F29" s="1364"/>
      <c r="G29" s="1364"/>
      <c r="H29" s="1364"/>
      <c r="I29" s="1364"/>
      <c r="J29" s="1364"/>
      <c r="K29" s="1364"/>
      <c r="L29" s="1364"/>
      <c r="M29" s="1364"/>
      <c r="N29" s="1364"/>
      <c r="O29" s="1364"/>
      <c r="P29" s="1364"/>
      <c r="Q29" s="1364"/>
      <c r="R29" s="1364"/>
      <c r="S29" s="1364"/>
      <c r="T29" s="354"/>
      <c r="Y29" s="1382" t="s">
        <v>222</v>
      </c>
      <c r="Z29" s="1383"/>
      <c r="AA29" s="1383"/>
      <c r="AB29" s="1384" t="s">
        <v>627</v>
      </c>
      <c r="AC29" s="1385"/>
    </row>
    <row r="30" spans="1:29">
      <c r="A30" s="346"/>
      <c r="B30" s="1364"/>
      <c r="C30" s="1364"/>
      <c r="D30" s="1364"/>
      <c r="E30" s="1364"/>
      <c r="F30" s="1364"/>
      <c r="G30" s="1364"/>
      <c r="H30" s="1364"/>
      <c r="I30" s="1364"/>
      <c r="J30" s="1364"/>
      <c r="K30" s="1364"/>
      <c r="L30" s="1364"/>
      <c r="M30" s="1364"/>
      <c r="N30" s="1364"/>
      <c r="O30" s="1364"/>
      <c r="P30" s="1364"/>
      <c r="Q30" s="1364"/>
      <c r="R30" s="1364"/>
      <c r="S30" s="1364"/>
      <c r="T30" s="354"/>
    </row>
    <row r="31" spans="1:29" ht="12.75" customHeight="1">
      <c r="A31" s="346"/>
      <c r="B31" s="1364"/>
      <c r="C31" s="1364"/>
      <c r="D31" s="1364"/>
      <c r="E31" s="1364"/>
      <c r="F31" s="1364"/>
      <c r="G31" s="1364"/>
      <c r="H31" s="1364"/>
      <c r="I31" s="1364"/>
      <c r="J31" s="1364"/>
      <c r="K31" s="1364"/>
      <c r="L31" s="1364"/>
      <c r="M31" s="1364"/>
      <c r="N31" s="1364"/>
      <c r="O31" s="1364"/>
      <c r="P31" s="1364"/>
      <c r="Q31" s="1364"/>
      <c r="R31" s="1364"/>
      <c r="S31" s="1364"/>
      <c r="T31" s="354"/>
      <c r="Y31" s="266"/>
      <c r="Z31" s="266"/>
      <c r="AA31" s="266"/>
    </row>
    <row r="32" spans="1:29">
      <c r="A32" s="346"/>
      <c r="B32" s="1364"/>
      <c r="C32" s="1364"/>
      <c r="D32" s="1364"/>
      <c r="E32" s="1364"/>
      <c r="F32" s="1364"/>
      <c r="G32" s="1364"/>
      <c r="H32" s="1364"/>
      <c r="I32" s="1364"/>
      <c r="J32" s="1364"/>
      <c r="K32" s="1364"/>
      <c r="L32" s="1364"/>
      <c r="M32" s="1364"/>
      <c r="N32" s="1364"/>
      <c r="O32" s="1364"/>
      <c r="P32" s="1364"/>
      <c r="Q32" s="1364"/>
      <c r="R32" s="1364"/>
      <c r="S32" s="1364"/>
      <c r="T32" s="354"/>
      <c r="Y32" s="166" t="s">
        <v>278</v>
      </c>
      <c r="Z32" s="166"/>
      <c r="AA32" s="166"/>
    </row>
    <row r="33" spans="1:29" ht="12.75" customHeight="1">
      <c r="A33" s="346"/>
      <c r="B33" s="1364"/>
      <c r="C33" s="1364"/>
      <c r="D33" s="1364"/>
      <c r="E33" s="1364"/>
      <c r="F33" s="1364"/>
      <c r="G33" s="1364"/>
      <c r="H33" s="1364"/>
      <c r="I33" s="1364"/>
      <c r="J33" s="1364"/>
      <c r="K33" s="1364"/>
      <c r="L33" s="1364"/>
      <c r="M33" s="1364"/>
      <c r="N33" s="1364"/>
      <c r="O33" s="1364"/>
      <c r="P33" s="1364"/>
      <c r="Q33" s="1364"/>
      <c r="R33" s="1364"/>
      <c r="S33" s="1364"/>
      <c r="T33" s="354"/>
      <c r="Y33" s="266"/>
      <c r="Z33" s="266"/>
      <c r="AA33" s="266"/>
    </row>
    <row r="34" spans="1:29">
      <c r="A34" s="346"/>
      <c r="B34" s="1364"/>
      <c r="C34" s="1364"/>
      <c r="D34" s="1364"/>
      <c r="E34" s="1364"/>
      <c r="F34" s="1364"/>
      <c r="G34" s="1364"/>
      <c r="H34" s="1364"/>
      <c r="I34" s="1364"/>
      <c r="J34" s="1364"/>
      <c r="K34" s="1364"/>
      <c r="L34" s="1364"/>
      <c r="M34" s="1364"/>
      <c r="N34" s="1364"/>
      <c r="O34" s="1364"/>
      <c r="P34" s="1364"/>
      <c r="Q34" s="1364"/>
      <c r="R34" s="1364"/>
      <c r="S34" s="1364"/>
      <c r="T34" s="354"/>
      <c r="Y34" s="165" t="s">
        <v>279</v>
      </c>
      <c r="Z34" s="165"/>
      <c r="AA34" s="165"/>
    </row>
    <row r="35" spans="1:29" ht="25.5" customHeight="1">
      <c r="A35" s="346"/>
      <c r="B35" s="1364"/>
      <c r="C35" s="1364"/>
      <c r="D35" s="1364"/>
      <c r="E35" s="1364"/>
      <c r="F35" s="1364"/>
      <c r="G35" s="1364"/>
      <c r="H35" s="1364"/>
      <c r="I35" s="1364"/>
      <c r="J35" s="1364"/>
      <c r="K35" s="1364"/>
      <c r="L35" s="1364"/>
      <c r="M35" s="1364"/>
      <c r="N35" s="1364"/>
      <c r="O35" s="1364"/>
      <c r="P35" s="1364"/>
      <c r="Q35" s="1364"/>
      <c r="R35" s="1364"/>
      <c r="S35" s="1364"/>
      <c r="T35" s="354"/>
      <c r="Y35" s="165"/>
      <c r="Z35" s="165"/>
      <c r="AA35" s="165"/>
    </row>
    <row r="36" spans="1:29" ht="9" customHeight="1">
      <c r="A36" s="346"/>
      <c r="B36" s="349"/>
      <c r="T36" s="348"/>
      <c r="Y36" s="266"/>
      <c r="Z36" s="266"/>
      <c r="AA36" s="266"/>
    </row>
    <row r="37" spans="1:29" ht="20.25" customHeight="1" thickBot="1">
      <c r="A37" s="346"/>
      <c r="B37" s="360" t="s">
        <v>843</v>
      </c>
      <c r="T37" s="348"/>
      <c r="Y37" s="166" t="s">
        <v>643</v>
      </c>
      <c r="Z37" s="166"/>
      <c r="AA37" s="166"/>
      <c r="AB37" s="48"/>
    </row>
    <row r="38" spans="1:29" ht="14.4">
      <c r="A38" s="346"/>
      <c r="B38" s="1461" t="s">
        <v>844</v>
      </c>
      <c r="C38" s="1462"/>
      <c r="D38" s="1462"/>
      <c r="E38" s="1462"/>
      <c r="F38" s="1462"/>
      <c r="G38" s="1462"/>
      <c r="H38" s="1462"/>
      <c r="I38" s="1462"/>
      <c r="J38" s="1462"/>
      <c r="K38" s="1462"/>
      <c r="L38" s="1462"/>
      <c r="M38" s="1462"/>
      <c r="N38" s="1462"/>
      <c r="O38" s="1462"/>
      <c r="P38" s="1462"/>
      <c r="Q38" s="1462"/>
      <c r="R38" s="1462"/>
      <c r="S38" s="1463"/>
      <c r="T38" s="361"/>
      <c r="Y38" s="267"/>
      <c r="Z38" s="267"/>
      <c r="AA38" s="267"/>
      <c r="AB38" s="365"/>
      <c r="AC38" s="365"/>
    </row>
    <row r="39" spans="1:29" ht="14.4">
      <c r="A39" s="346"/>
      <c r="B39" s="1371" t="s">
        <v>753</v>
      </c>
      <c r="C39" s="1372"/>
      <c r="D39" s="1372"/>
      <c r="E39" s="1372"/>
      <c r="F39" s="1372"/>
      <c r="G39" s="1372"/>
      <c r="H39" s="1372"/>
      <c r="I39" s="1372"/>
      <c r="J39" s="1372"/>
      <c r="K39" s="1372" t="s">
        <v>754</v>
      </c>
      <c r="L39" s="1372"/>
      <c r="M39" s="1372"/>
      <c r="N39" s="1372"/>
      <c r="O39" s="1372"/>
      <c r="P39" s="1372"/>
      <c r="Q39" s="1372"/>
      <c r="R39" s="1372"/>
      <c r="S39" s="1374"/>
      <c r="T39" s="362"/>
      <c r="Y39" s="365"/>
      <c r="Z39" s="365"/>
      <c r="AA39" s="365"/>
      <c r="AB39" s="365"/>
      <c r="AC39" s="365"/>
    </row>
    <row r="40" spans="1:29" s="365" customFormat="1" ht="12.75" customHeight="1">
      <c r="A40" s="363"/>
      <c r="B40" s="372" t="s">
        <v>770</v>
      </c>
      <c r="C40" s="373"/>
      <c r="D40" s="373"/>
      <c r="E40" s="373"/>
      <c r="F40" s="373"/>
      <c r="G40" s="373"/>
      <c r="H40" s="373"/>
      <c r="I40" s="373"/>
      <c r="J40" s="374"/>
      <c r="K40" s="1464" t="s">
        <v>771</v>
      </c>
      <c r="L40" s="1465"/>
      <c r="M40" s="1465"/>
      <c r="N40" s="1465"/>
      <c r="O40" s="1465"/>
      <c r="P40" s="1465"/>
      <c r="Q40" s="1465"/>
      <c r="R40" s="1465"/>
      <c r="S40" s="1466"/>
      <c r="T40" s="364"/>
      <c r="X40" s="209"/>
    </row>
    <row r="41" spans="1:29" s="365" customFormat="1" ht="13.8">
      <c r="A41" s="363"/>
      <c r="B41" s="375" t="s">
        <v>772</v>
      </c>
      <c r="C41" s="367"/>
      <c r="D41" s="367"/>
      <c r="E41" s="367"/>
      <c r="F41" s="367"/>
      <c r="G41" s="367"/>
      <c r="H41" s="367"/>
      <c r="I41" s="367"/>
      <c r="J41" s="376"/>
      <c r="K41" s="1459"/>
      <c r="L41" s="1357"/>
      <c r="M41" s="1357"/>
      <c r="N41" s="1357"/>
      <c r="O41" s="1357"/>
      <c r="P41" s="1357"/>
      <c r="Q41" s="1357"/>
      <c r="R41" s="1357"/>
      <c r="S41" s="1460"/>
      <c r="T41" s="364"/>
      <c r="X41" s="209"/>
    </row>
    <row r="42" spans="1:29" s="365" customFormat="1" ht="12.75" customHeight="1">
      <c r="A42" s="363"/>
      <c r="B42" s="375" t="s">
        <v>773</v>
      </c>
      <c r="C42" s="380"/>
      <c r="D42" s="380"/>
      <c r="E42" s="380"/>
      <c r="F42" s="380"/>
      <c r="G42" s="380"/>
      <c r="H42" s="380"/>
      <c r="I42" s="380"/>
      <c r="J42" s="381"/>
      <c r="K42" s="377" t="s">
        <v>845</v>
      </c>
      <c r="L42" s="380"/>
      <c r="M42" s="380"/>
      <c r="N42" s="380"/>
      <c r="O42" s="380"/>
      <c r="P42" s="380"/>
      <c r="Q42" s="380"/>
      <c r="R42" s="380"/>
      <c r="S42" s="390"/>
      <c r="T42" s="364"/>
      <c r="U42" s="1361"/>
      <c r="V42" s="1361"/>
      <c r="W42" s="1361"/>
      <c r="X42" s="209"/>
      <c r="Y42" s="209"/>
      <c r="Z42" s="209"/>
      <c r="AA42" s="209"/>
      <c r="AB42" s="209"/>
      <c r="AC42" s="209"/>
    </row>
    <row r="43" spans="1:29" s="365" customFormat="1" ht="13.8">
      <c r="A43" s="363"/>
      <c r="B43" s="379" t="s">
        <v>775</v>
      </c>
      <c r="C43" s="380"/>
      <c r="D43" s="380"/>
      <c r="E43" s="380"/>
      <c r="F43" s="380"/>
      <c r="G43" s="380"/>
      <c r="H43" s="380"/>
      <c r="I43" s="380"/>
      <c r="J43" s="381"/>
      <c r="K43" s="1459" t="s">
        <v>846</v>
      </c>
      <c r="L43" s="1357"/>
      <c r="M43" s="1357"/>
      <c r="N43" s="1357"/>
      <c r="O43" s="1357"/>
      <c r="P43" s="1357"/>
      <c r="Q43" s="1357"/>
      <c r="R43" s="1357"/>
      <c r="S43" s="1460"/>
      <c r="T43" s="364"/>
      <c r="Y43" s="209"/>
      <c r="Z43" s="209"/>
      <c r="AA43" s="209"/>
      <c r="AB43" s="209"/>
      <c r="AC43" s="209"/>
    </row>
    <row r="44" spans="1:29" s="365" customFormat="1" ht="13.8">
      <c r="A44" s="363"/>
      <c r="B44" s="382"/>
      <c r="C44" s="380"/>
      <c r="D44" s="380"/>
      <c r="E44" s="380"/>
      <c r="F44" s="380"/>
      <c r="G44" s="380"/>
      <c r="H44" s="380"/>
      <c r="I44" s="380"/>
      <c r="J44" s="381"/>
      <c r="K44" s="1459"/>
      <c r="L44" s="1357"/>
      <c r="M44" s="1357"/>
      <c r="N44" s="1357"/>
      <c r="O44" s="1357"/>
      <c r="P44" s="1357"/>
      <c r="Q44" s="1357"/>
      <c r="R44" s="1357"/>
      <c r="S44" s="1460"/>
      <c r="T44" s="364"/>
      <c r="Y44" s="209"/>
      <c r="Z44" s="209"/>
      <c r="AA44" s="209"/>
      <c r="AB44" s="209"/>
      <c r="AC44" s="209"/>
    </row>
    <row r="45" spans="1:29" s="365" customFormat="1" ht="14.4" thickBot="1">
      <c r="A45" s="363"/>
      <c r="B45" s="383"/>
      <c r="C45" s="371"/>
      <c r="D45" s="406"/>
      <c r="E45" s="406"/>
      <c r="F45" s="406"/>
      <c r="G45" s="371"/>
      <c r="H45" s="371"/>
      <c r="I45" s="371"/>
      <c r="J45" s="407"/>
      <c r="K45" s="386" t="s">
        <v>777</v>
      </c>
      <c r="L45" s="384"/>
      <c r="M45" s="384"/>
      <c r="N45" s="384"/>
      <c r="O45" s="384"/>
      <c r="P45" s="384"/>
      <c r="Q45" s="384"/>
      <c r="R45" s="384"/>
      <c r="S45" s="387"/>
      <c r="T45" s="364"/>
      <c r="Y45" s="209"/>
      <c r="Z45" s="209"/>
      <c r="AA45" s="209"/>
      <c r="AB45" s="209"/>
      <c r="AC45" s="209"/>
    </row>
    <row r="46" spans="1:29" ht="18" customHeight="1">
      <c r="A46" s="356"/>
      <c r="B46" s="358"/>
      <c r="C46" s="358"/>
      <c r="D46" s="358"/>
      <c r="E46" s="358"/>
      <c r="F46" s="358"/>
      <c r="G46" s="358"/>
      <c r="H46" s="358"/>
      <c r="I46" s="358"/>
      <c r="J46" s="358"/>
      <c r="K46" s="358"/>
      <c r="L46" s="358"/>
      <c r="M46" s="358"/>
      <c r="N46" s="358"/>
      <c r="O46" s="358"/>
      <c r="P46" s="358"/>
      <c r="Q46" s="358"/>
      <c r="R46" s="358"/>
      <c r="S46" s="358"/>
      <c r="T46" s="254"/>
      <c r="X46" s="365"/>
    </row>
    <row r="47" spans="1:29" ht="13.8">
      <c r="X47" s="365"/>
    </row>
    <row r="48" spans="1:29" ht="13.8">
      <c r="X48" s="365"/>
    </row>
  </sheetData>
  <mergeCells count="53">
    <mergeCell ref="Y1:AC1"/>
    <mergeCell ref="Y2:AA2"/>
    <mergeCell ref="U3:W3"/>
    <mergeCell ref="Y3:AC3"/>
    <mergeCell ref="Y4:AA4"/>
    <mergeCell ref="AB4:AC4"/>
    <mergeCell ref="AB6:AC6"/>
    <mergeCell ref="Y7:AC7"/>
    <mergeCell ref="Y8:AA8"/>
    <mergeCell ref="AB8:AC8"/>
    <mergeCell ref="F5:T5"/>
    <mergeCell ref="Y5:AC5"/>
    <mergeCell ref="B8:S14"/>
    <mergeCell ref="Y6:AA6"/>
    <mergeCell ref="Y9:AC9"/>
    <mergeCell ref="Y13:AC13"/>
    <mergeCell ref="Y14:AA14"/>
    <mergeCell ref="AB14:AC14"/>
    <mergeCell ref="Y15:AC15"/>
    <mergeCell ref="Y16:AA16"/>
    <mergeCell ref="AB16:AC16"/>
    <mergeCell ref="Y10:AA10"/>
    <mergeCell ref="AB10:AC10"/>
    <mergeCell ref="Y11:AC11"/>
    <mergeCell ref="Y12:AA12"/>
    <mergeCell ref="AB12:AC12"/>
    <mergeCell ref="B24:S26"/>
    <mergeCell ref="Y17:AC17"/>
    <mergeCell ref="Y18:AA18"/>
    <mergeCell ref="AB18:AC18"/>
    <mergeCell ref="Y19:AC19"/>
    <mergeCell ref="B17:S21"/>
    <mergeCell ref="B38:S38"/>
    <mergeCell ref="Y20:AA21"/>
    <mergeCell ref="AB20:AC21"/>
    <mergeCell ref="B29:S35"/>
    <mergeCell ref="Y22:AC22"/>
    <mergeCell ref="Y23:AA23"/>
    <mergeCell ref="AB23:AC23"/>
    <mergeCell ref="Y24:AC24"/>
    <mergeCell ref="Y25:AA25"/>
    <mergeCell ref="AB25:AC25"/>
    <mergeCell ref="Y26:AC26"/>
    <mergeCell ref="Y27:AA27"/>
    <mergeCell ref="AB27:AC27"/>
    <mergeCell ref="Y28:AC28"/>
    <mergeCell ref="Y29:AA29"/>
    <mergeCell ref="AB29:AC29"/>
    <mergeCell ref="B39:J39"/>
    <mergeCell ref="K39:S39"/>
    <mergeCell ref="K40:S41"/>
    <mergeCell ref="U42:W42"/>
    <mergeCell ref="K43:S44"/>
  </mergeCells>
  <hyperlinks>
    <hyperlink ref="Y29:AA29" location="WildScenicRivers!A1" display="Guide Sheet" xr:uid="{C4E89FA4-011E-4451-9216-BFCEB005C441}"/>
    <hyperlink ref="Y27:AA27" location="Wetlands!A1" display="Guide Sheet" xr:uid="{9389783D-C45C-46DC-B2EC-CDC8614B2F6F}"/>
    <hyperlink ref="Y23:AA23" location="RiparianArea!A1" display="Guide Sheet" xr:uid="{6614FAA6-898C-4446-80C4-9BD016B7469E}"/>
    <hyperlink ref="Y2:AA2" location="CleanAir!A1" display="Guide Sheet" xr:uid="{7AF30E2B-211C-41D7-AD98-253D58FF3943}"/>
    <hyperlink ref="Y18:AA18" location="NaturalAreas!A1" display="Guide Sheet" xr:uid="{A902B2E2-7B20-4D9C-AA9C-871149517BFC}"/>
    <hyperlink ref="Y25:AA25" location="ScenicBeauty!A1" display="Guide Sheet" xr:uid="{3261D78E-1A17-41F0-8120-D6D2EEDE6597}"/>
    <hyperlink ref="Y34:Z34" location="Instructions!A30" display="Form Instructions &quot;A - D&quot;" xr:uid="{E2F758C7-0D10-462F-9666-340DE860AB2C}"/>
    <hyperlink ref="Y32:AA32" location="'CPA-52'!A3" display="Return to NRCS-CPA-52" xr:uid="{B1F16DE5-A0EC-422F-8442-157289CBF55A}"/>
    <hyperlink ref="AB2" location="'CleanAir (FS1)'!Print_Area" display="FS1" xr:uid="{ABC57602-8F08-4D82-A208-4CE64A6FFBD6}"/>
    <hyperlink ref="AC2" location="'CleanAir (FS2)'!Print_Area" display="FS2" xr:uid="{22047C9A-5B7B-4624-8FED-2CA26BA42024}"/>
    <hyperlink ref="Y37" location="ResourceConcernChecklist!A1" display="Go to Resource Considerations Guide Sheet" xr:uid="{677B2941-3548-41C3-8673-C2E16E923EA3}"/>
    <hyperlink ref="AB18:AC18" location="'NaturalAreas FS'!A1" display="Fact Sheet" xr:uid="{23EDD750-23F5-4AD1-A391-40EE2F56AB24}"/>
    <hyperlink ref="AB23:AC23" location="'RiparianArea FS'!A1" display="Fact Sheet" xr:uid="{B8297DCA-F47F-449D-9A8E-92D4D05D38D0}"/>
    <hyperlink ref="AB25:AC25" location="'ScenicBeauty FS'!A1" display="Fact Sheet" xr:uid="{375F337A-8094-4507-B848-22258A38F772}"/>
    <hyperlink ref="AB27:AC27" location="'Wetlands FS'!A1" display="Fact Sheet" xr:uid="{E0D3E107-EA1A-4E26-8FC3-8FC6F028EF02}"/>
    <hyperlink ref="AB29:AC29" location="'WildScenicRivers FS'!A1" display="Fact Sheet" xr:uid="{2A799D5D-26F9-4341-A7E1-C1AC29E173F4}"/>
    <hyperlink ref="Y34" location="Instructions!A30" display="Go to start of Form Instructions" xr:uid="{CD9FE1AE-9C77-41EF-AEF5-E17889BA532C}"/>
    <hyperlink ref="Y37:AB37" location="ResourceConcernChecklist!A1" display="Go to Resource Considerations Guide Sheet" xr:uid="{83670A02-689E-4908-860A-74EDE6EEBCF7}"/>
    <hyperlink ref="Y14:AA14" location="InvasiveSpecies!A1" display="Guide Sheet" xr:uid="{F940B13F-E899-45F5-812F-CCE700D53C0A}"/>
    <hyperlink ref="Y12:AA12" location="FloodplainManagement!A1" display="Guide Sheet" xr:uid="{8DB7F095-640A-4C9B-B313-C0FC8786DEAB}"/>
    <hyperlink ref="Y10:AA10" location="EssentialFishHabitat!A1" display="Guide Sheet" xr:uid="{01BFB4CA-D38D-473B-B92D-68610CBE61BE}"/>
    <hyperlink ref="Y4:AA4" location="CleanWater!A1" display="Guide Sheet" xr:uid="{C023A1BE-2B1F-44EF-B425-42563D05F9AB}"/>
    <hyperlink ref="AB4:AC4" location="'CleanWater FS'!A1" display="Fact Sheet" xr:uid="{59B6B885-E3C9-405E-A48F-1E88CEB9F7AF}"/>
    <hyperlink ref="AB10:AC10" location="'EssentialFishHabitat FS'!A1" display="Fact Sheet" xr:uid="{F1A969E5-61CA-4800-AE2F-E3F4F5B4F050}"/>
    <hyperlink ref="AB12:AC12" location="'FloodplainManagement FS'!A1" display="Fact Sheet" xr:uid="{DB29BE65-B058-4AF6-9628-0E37D068EF6A}"/>
    <hyperlink ref="AB14:AC14" location="'InvasiveSpecies FS'!A1" display="Fact Sheet" xr:uid="{BCC2662D-CFA4-40BA-9BF1-32775DCE5614}"/>
    <hyperlink ref="AB16:AC16" location="'MigratoryBirds&amp;Eagles FS'!A1" display="Fact Sheet" xr:uid="{B2A6057C-2468-4A8A-B657-105E45448B5A}"/>
    <hyperlink ref="Y16:AA16" location="'MigratoryBirds&amp;Eagles'!A1" display="Guide Sheet" xr:uid="{92E23C71-AABF-410F-8E00-B5E8EB6508AF}"/>
    <hyperlink ref="Y6:AA6" location="'CulturalResources (NE)'!Print_Area" display="Guide Sheet" xr:uid="{B524A1E7-F6B5-41F7-890E-20FE25F151CA}"/>
    <hyperlink ref="AB6:AC6" location="'CulturalResources FS'!A1" display="Fact Sheet" xr:uid="{6E833842-EC78-4364-8B53-C58C194E102B}"/>
    <hyperlink ref="AB8:AC8" location="'EandTSpecies FS'!A1" display="Fact Sheet" xr:uid="{7D51AEA2-E873-492C-B821-05BB7A6C791E}"/>
    <hyperlink ref="Y8:AA8" location="EandTSpecies!Print_Area" display="Guide Sheet" xr:uid="{AC952128-D0A1-4826-9E3E-BA05FDCEC743}"/>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5089"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45090" r:id="rId5" name="Button 2">
              <controlPr defaultSize="0" print="0" autoFill="0" autoPict="0">
                <anchor>
                  <from>
                    <xdr:col>20</xdr:col>
                    <xdr:colOff>99060</xdr:colOff>
                    <xdr:row>42</xdr:row>
                    <xdr:rowOff>144780</xdr:rowOff>
                  </from>
                  <to>
                    <xdr:col>21</xdr:col>
                    <xdr:colOff>487680</xdr:colOff>
                    <xdr:row>44</xdr:row>
                    <xdr:rowOff>99060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tabColor rgb="FFFFFF00"/>
  </sheetPr>
  <dimension ref="A1:AK367"/>
  <sheetViews>
    <sheetView showGridLines="0" showZeros="0" view="pageBreakPreview" zoomScale="130" zoomScaleNormal="100" zoomScaleSheetLayoutView="130" workbookViewId="0">
      <selection activeCell="D304" sqref="D304:S309"/>
    </sheetView>
  </sheetViews>
  <sheetFormatPr defaultColWidth="9.33203125" defaultRowHeight="13.2"/>
  <cols>
    <col min="1" max="23" width="3.6640625" customWidth="1"/>
  </cols>
  <sheetData>
    <row r="1" spans="1:37" s="14" customFormat="1" ht="15">
      <c r="A1" s="1550" t="s">
        <v>153</v>
      </c>
      <c r="B1" s="1551"/>
      <c r="C1" s="1551"/>
      <c r="D1" s="1551"/>
      <c r="E1" s="1551"/>
      <c r="F1" s="1551"/>
      <c r="G1" s="1551"/>
      <c r="H1" s="1551"/>
      <c r="I1" s="1551"/>
      <c r="J1" s="1551"/>
      <c r="K1" s="1551"/>
      <c r="L1" s="1551"/>
      <c r="M1" s="1552"/>
      <c r="N1" s="1496" t="s">
        <v>28</v>
      </c>
      <c r="O1" s="1497"/>
      <c r="P1" s="1497"/>
      <c r="Q1" s="1497"/>
      <c r="R1" s="1497"/>
      <c r="S1" s="1497"/>
      <c r="T1" s="1497"/>
      <c r="U1" s="1497"/>
      <c r="V1" s="1497"/>
      <c r="W1" s="1498"/>
      <c r="AG1" s="1469" t="s">
        <v>223</v>
      </c>
      <c r="AH1" s="1470"/>
      <c r="AI1" s="1470"/>
      <c r="AJ1" s="1470"/>
      <c r="AK1" s="1471"/>
    </row>
    <row r="2" spans="1:37" s="14" customFormat="1" ht="15" customHeight="1">
      <c r="A2" s="1551"/>
      <c r="B2" s="1551"/>
      <c r="C2" s="1551"/>
      <c r="D2" s="1551"/>
      <c r="E2" s="1551"/>
      <c r="F2" s="1551"/>
      <c r="G2" s="1551"/>
      <c r="H2" s="1551"/>
      <c r="I2" s="1551"/>
      <c r="J2" s="1551"/>
      <c r="K2" s="1551"/>
      <c r="L2" s="1551"/>
      <c r="M2" s="1552"/>
      <c r="N2" s="700" t="str">
        <f>'Partner CPA-52'!Q1</f>
        <v>Test Producer</v>
      </c>
      <c r="O2" s="701"/>
      <c r="P2" s="701"/>
      <c r="Q2" s="701"/>
      <c r="R2" s="701"/>
      <c r="S2" s="701"/>
      <c r="T2" s="701"/>
      <c r="U2" s="701"/>
      <c r="V2" s="701"/>
      <c r="W2" s="1553"/>
      <c r="AG2" s="1472" t="s">
        <v>222</v>
      </c>
      <c r="AH2" s="651"/>
      <c r="AI2" s="651"/>
      <c r="AJ2" s="163"/>
      <c r="AK2" s="164"/>
    </row>
    <row r="3" spans="1:37" s="14" customFormat="1" ht="15.75" customHeight="1">
      <c r="A3" s="1502" t="s">
        <v>126</v>
      </c>
      <c r="B3" s="1502"/>
      <c r="C3" s="1502"/>
      <c r="D3" s="1502"/>
      <c r="E3" s="1502"/>
      <c r="F3" s="1502"/>
      <c r="G3" s="1502"/>
      <c r="H3" s="1502"/>
      <c r="I3" s="1502"/>
      <c r="J3" s="1502"/>
      <c r="K3" s="1502"/>
      <c r="L3" s="1502"/>
      <c r="M3" s="1503"/>
      <c r="N3" s="703">
        <f>'Partner CPA-52'!V3</f>
        <v>0</v>
      </c>
      <c r="O3" s="704"/>
      <c r="P3" s="704"/>
      <c r="Q3" s="704"/>
      <c r="R3" s="704"/>
      <c r="S3" s="704"/>
      <c r="T3" s="704"/>
      <c r="U3" s="704"/>
      <c r="V3" s="704"/>
      <c r="W3" s="1554"/>
      <c r="AG3" s="1473" t="s">
        <v>162</v>
      </c>
      <c r="AH3" s="1474"/>
      <c r="AI3" s="1474"/>
      <c r="AJ3" s="1474"/>
      <c r="AK3" s="1475"/>
    </row>
    <row r="4" spans="1:37" ht="12.75" customHeight="1">
      <c r="A4" s="1507" t="s">
        <v>127</v>
      </c>
      <c r="B4" s="1508"/>
      <c r="C4" s="1508"/>
      <c r="D4" s="1508"/>
      <c r="E4" s="1508"/>
      <c r="F4" s="1508"/>
      <c r="G4" s="1493"/>
      <c r="H4" s="1493"/>
      <c r="I4" s="1493"/>
      <c r="J4" s="6"/>
      <c r="K4" s="6"/>
      <c r="L4" s="6"/>
      <c r="M4" s="12"/>
      <c r="N4" s="703">
        <f>'Partner CPA-52'!T4</f>
        <v>0</v>
      </c>
      <c r="O4" s="704"/>
      <c r="P4" s="704"/>
      <c r="Q4" s="704"/>
      <c r="R4" s="704"/>
      <c r="S4" s="704"/>
      <c r="T4" s="704"/>
      <c r="U4" s="704"/>
      <c r="V4" s="704"/>
      <c r="W4" s="1554"/>
      <c r="AG4" s="1472" t="s">
        <v>222</v>
      </c>
      <c r="AH4" s="651"/>
      <c r="AI4" s="651"/>
      <c r="AJ4" s="651"/>
      <c r="AK4" s="1468"/>
    </row>
    <row r="5" spans="1:37" ht="12.75" customHeight="1">
      <c r="A5" s="1509"/>
      <c r="B5" s="1510"/>
      <c r="C5" s="1510"/>
      <c r="D5" s="1510"/>
      <c r="E5" s="1510"/>
      <c r="F5" s="1510"/>
      <c r="G5" s="1511"/>
      <c r="H5" s="1511"/>
      <c r="I5" s="1511"/>
      <c r="J5" s="1511"/>
      <c r="K5" s="1511"/>
      <c r="L5" s="1511"/>
      <c r="M5" s="13"/>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12.75" customHeight="1">
      <c r="A6" s="7"/>
      <c r="B6" s="7"/>
      <c r="C6" s="7"/>
      <c r="D6" s="7"/>
      <c r="E6" s="7"/>
      <c r="J6" s="5"/>
      <c r="K6" s="5"/>
      <c r="L6" s="5"/>
      <c r="M6" s="1"/>
      <c r="N6" s="18"/>
      <c r="O6" s="18"/>
      <c r="P6" s="18"/>
      <c r="Q6" s="18"/>
      <c r="R6" s="18"/>
      <c r="S6" s="18"/>
      <c r="T6" s="18"/>
      <c r="U6" s="18"/>
      <c r="V6" s="18"/>
      <c r="W6" s="18"/>
      <c r="AG6" s="1394" t="s">
        <v>222</v>
      </c>
      <c r="AH6" s="1395"/>
      <c r="AI6" s="1395"/>
      <c r="AJ6" s="1380" t="s">
        <v>627</v>
      </c>
      <c r="AK6" s="1381"/>
    </row>
    <row r="7" spans="1:37" ht="12.75" customHeight="1">
      <c r="A7" s="615" t="s">
        <v>225</v>
      </c>
      <c r="B7" s="1489"/>
      <c r="C7" s="1489"/>
      <c r="D7" s="1489"/>
      <c r="E7" s="1489"/>
      <c r="F7" s="1489"/>
      <c r="G7" s="1489"/>
      <c r="H7" s="1489"/>
      <c r="I7" s="1489"/>
      <c r="J7" s="1489"/>
      <c r="K7" s="1489"/>
      <c r="L7" s="1489"/>
      <c r="M7" s="1489"/>
      <c r="N7" s="1489"/>
      <c r="O7" s="1489"/>
      <c r="P7" s="1489"/>
      <c r="Q7" s="1489"/>
      <c r="R7" s="1489"/>
      <c r="S7" s="1489"/>
      <c r="T7" s="1489"/>
      <c r="U7" s="1489"/>
      <c r="V7" s="1489"/>
      <c r="W7" s="1489"/>
      <c r="X7" s="587"/>
      <c r="Y7" s="587"/>
      <c r="Z7" s="587"/>
      <c r="AG7" s="1387" t="s">
        <v>8</v>
      </c>
      <c r="AH7" s="1388"/>
      <c r="AI7" s="1388"/>
      <c r="AJ7" s="1388"/>
      <c r="AK7" s="1389"/>
    </row>
    <row r="8" spans="1:37" ht="12.75" customHeight="1">
      <c r="A8" s="1489"/>
      <c r="B8" s="1489"/>
      <c r="C8" s="1489"/>
      <c r="D8" s="1489"/>
      <c r="E8" s="1489"/>
      <c r="F8" s="1489"/>
      <c r="G8" s="1489"/>
      <c r="H8" s="1489"/>
      <c r="I8" s="1489"/>
      <c r="J8" s="1489"/>
      <c r="K8" s="1489"/>
      <c r="L8" s="1489"/>
      <c r="M8" s="1489"/>
      <c r="N8" s="1489"/>
      <c r="O8" s="1489"/>
      <c r="P8" s="1489"/>
      <c r="Q8" s="1489"/>
      <c r="R8" s="1489"/>
      <c r="S8" s="1489"/>
      <c r="T8" s="1489"/>
      <c r="U8" s="1489"/>
      <c r="V8" s="1489"/>
      <c r="W8" s="1489"/>
      <c r="AG8" s="1394" t="s">
        <v>222</v>
      </c>
      <c r="AH8" s="1395"/>
      <c r="AI8" s="1395"/>
      <c r="AJ8" s="1380" t="s">
        <v>627</v>
      </c>
      <c r="AK8" s="1381"/>
    </row>
    <row r="9" spans="1:37" ht="15" customHeight="1">
      <c r="A9" s="1489"/>
      <c r="B9" s="1489"/>
      <c r="C9" s="1489"/>
      <c r="D9" s="1489"/>
      <c r="E9" s="1489"/>
      <c r="F9" s="1489"/>
      <c r="G9" s="1489"/>
      <c r="H9" s="1489"/>
      <c r="I9" s="1489"/>
      <c r="J9" s="1489"/>
      <c r="K9" s="1489"/>
      <c r="L9" s="1489"/>
      <c r="M9" s="1489"/>
      <c r="N9" s="1489"/>
      <c r="O9" s="1489"/>
      <c r="P9" s="1489"/>
      <c r="Q9" s="1489"/>
      <c r="R9" s="1489"/>
      <c r="S9" s="1489"/>
      <c r="T9" s="1489"/>
      <c r="U9" s="1489"/>
      <c r="V9" s="1489"/>
      <c r="W9" s="1489"/>
      <c r="AG9" s="1469" t="s">
        <v>6</v>
      </c>
      <c r="AH9" s="1470"/>
      <c r="AI9" s="1470"/>
      <c r="AJ9" s="1470"/>
      <c r="AK9" s="1471"/>
    </row>
    <row r="10" spans="1:37" ht="11.25" customHeight="1">
      <c r="A10" s="15"/>
      <c r="B10" s="15"/>
      <c r="C10" s="15"/>
      <c r="D10" s="15"/>
      <c r="E10" s="15"/>
      <c r="F10" s="15"/>
      <c r="G10" s="15"/>
      <c r="H10" s="15"/>
      <c r="I10" s="15"/>
      <c r="J10" s="15"/>
      <c r="K10" s="15"/>
      <c r="L10" s="15"/>
      <c r="M10" s="15"/>
      <c r="N10" s="15"/>
      <c r="O10" s="15"/>
      <c r="P10" s="15"/>
      <c r="Q10" s="15"/>
      <c r="R10" s="15"/>
      <c r="S10" s="15"/>
      <c r="T10" s="15"/>
      <c r="U10" s="15"/>
      <c r="V10" s="15"/>
      <c r="W10" s="15"/>
      <c r="AG10" s="1472" t="s">
        <v>222</v>
      </c>
      <c r="AH10" s="651"/>
      <c r="AI10" s="651"/>
      <c r="AJ10" s="651"/>
      <c r="AK10" s="1468"/>
    </row>
    <row r="11" spans="1:37" s="9" customFormat="1" ht="15.75" customHeight="1">
      <c r="A11" s="4" t="s">
        <v>131</v>
      </c>
      <c r="B11"/>
      <c r="C11"/>
      <c r="D11"/>
      <c r="E11"/>
      <c r="F11"/>
      <c r="G11"/>
      <c r="H11"/>
      <c r="I11"/>
      <c r="J11"/>
      <c r="K11" s="19"/>
      <c r="L11" s="19"/>
      <c r="M11" s="19"/>
      <c r="N11" s="19"/>
      <c r="O11" s="19"/>
      <c r="P11" s="19"/>
      <c r="Q11" s="19"/>
      <c r="R11" s="19"/>
      <c r="S11" s="19"/>
      <c r="T11" s="19"/>
      <c r="U11" s="19"/>
      <c r="V11" s="19"/>
      <c r="W11" s="19"/>
      <c r="AG11" s="1469" t="s">
        <v>94</v>
      </c>
      <c r="AH11" s="1470"/>
      <c r="AI11" s="1470"/>
      <c r="AJ11" s="1470"/>
      <c r="AK11" s="1471"/>
    </row>
    <row r="12" spans="1:37" s="9" customFormat="1" ht="12.75" customHeight="1">
      <c r="A12" s="603" t="s">
        <v>308</v>
      </c>
      <c r="B12" s="1489"/>
      <c r="C12" s="1489"/>
      <c r="D12" s="1489"/>
      <c r="E12" s="1489"/>
      <c r="F12" s="1489"/>
      <c r="G12" s="1489"/>
      <c r="H12" s="1489"/>
      <c r="I12" s="1489"/>
      <c r="J12" s="1489"/>
      <c r="K12" s="1489"/>
      <c r="L12" s="1489"/>
      <c r="M12" s="1489"/>
      <c r="N12" s="1489"/>
      <c r="O12" s="1489"/>
      <c r="P12" s="1489"/>
      <c r="Q12" s="1489"/>
      <c r="R12" s="1489"/>
      <c r="S12" s="1489"/>
      <c r="T12" s="1489"/>
      <c r="U12" s="1489"/>
      <c r="V12" s="1489"/>
      <c r="W12" s="1489"/>
      <c r="AG12" s="1472" t="s">
        <v>222</v>
      </c>
      <c r="AH12" s="651"/>
      <c r="AI12" s="651"/>
      <c r="AJ12" s="651"/>
      <c r="AK12" s="1468"/>
    </row>
    <row r="13" spans="1:37" s="9" customFormat="1">
      <c r="A13" s="15"/>
      <c r="B13" s="15"/>
      <c r="C13" s="15"/>
      <c r="D13" s="15"/>
      <c r="E13" s="15"/>
      <c r="F13" s="15"/>
      <c r="G13" s="15"/>
      <c r="H13" s="15"/>
      <c r="I13" s="15"/>
      <c r="J13" s="15"/>
      <c r="K13" s="15"/>
      <c r="L13" s="15"/>
      <c r="M13" s="15"/>
      <c r="N13" s="15"/>
      <c r="O13" s="15"/>
      <c r="P13" s="15"/>
      <c r="Q13" s="15"/>
      <c r="R13" s="15"/>
      <c r="S13" s="15"/>
      <c r="T13" s="15"/>
      <c r="U13" s="15"/>
      <c r="V13" s="15"/>
      <c r="W13" s="15"/>
      <c r="AG13" s="1469" t="s">
        <v>44</v>
      </c>
      <c r="AH13" s="1470"/>
      <c r="AI13" s="1470"/>
      <c r="AJ13" s="1470"/>
      <c r="AK13" s="1471"/>
    </row>
    <row r="14" spans="1:37" s="9" customFormat="1" ht="12.75" customHeight="1">
      <c r="A14"/>
      <c r="D14" s="611" t="s">
        <v>315</v>
      </c>
      <c r="E14" s="1490"/>
      <c r="F14" s="1490"/>
      <c r="G14" s="1490"/>
      <c r="H14" s="1490"/>
      <c r="I14" s="1490"/>
      <c r="J14" s="1490"/>
      <c r="K14" s="1490"/>
      <c r="L14" s="1490"/>
      <c r="M14" s="1490"/>
      <c r="N14" s="1490"/>
      <c r="O14" s="1490"/>
      <c r="P14" s="1490"/>
      <c r="Q14" s="1490"/>
      <c r="R14" s="1490"/>
      <c r="S14" s="1490"/>
      <c r="T14" s="1490"/>
      <c r="U14" s="1490"/>
      <c r="V14" s="1490"/>
      <c r="W14" s="1490"/>
      <c r="AG14" s="1472" t="s">
        <v>222</v>
      </c>
      <c r="AH14" s="651"/>
      <c r="AI14" s="651"/>
      <c r="AJ14" s="651"/>
      <c r="AK14" s="1468"/>
    </row>
    <row r="15" spans="1:37" s="9" customFormat="1" ht="16.5" customHeight="1">
      <c r="A15"/>
      <c r="D15" s="1490"/>
      <c r="E15" s="1490"/>
      <c r="F15" s="1490"/>
      <c r="G15" s="1490"/>
      <c r="H15" s="1490"/>
      <c r="I15" s="1490"/>
      <c r="J15" s="1490"/>
      <c r="K15" s="1490"/>
      <c r="L15" s="1490"/>
      <c r="M15" s="1490"/>
      <c r="N15" s="1490"/>
      <c r="O15" s="1490"/>
      <c r="P15" s="1490"/>
      <c r="Q15" s="1490"/>
      <c r="R15" s="1490"/>
      <c r="S15" s="1490"/>
      <c r="T15" s="1490"/>
      <c r="U15" s="1490"/>
      <c r="V15" s="1490"/>
      <c r="W15" s="1490"/>
      <c r="AG15" s="1476" t="s">
        <v>140</v>
      </c>
      <c r="AH15" s="1477"/>
      <c r="AI15" s="1477"/>
      <c r="AJ15" s="1477"/>
      <c r="AK15" s="1478"/>
    </row>
    <row r="16" spans="1:37" s="9" customFormat="1" ht="12.75" customHeight="1">
      <c r="A16"/>
      <c r="D16" s="2"/>
      <c r="E16" s="2"/>
      <c r="F16" s="2"/>
      <c r="G16" s="2"/>
      <c r="H16" s="2"/>
      <c r="I16" s="2"/>
      <c r="J16" s="2"/>
      <c r="K16" s="2"/>
      <c r="L16" s="2"/>
      <c r="M16" s="2"/>
      <c r="N16" s="2"/>
      <c r="O16" s="2"/>
      <c r="P16" s="2"/>
      <c r="Q16" s="2"/>
      <c r="R16" s="2"/>
      <c r="S16" s="2"/>
      <c r="T16" s="2"/>
      <c r="U16" s="2"/>
      <c r="V16" s="2"/>
      <c r="W16" s="2"/>
      <c r="AG16" s="1472" t="s">
        <v>222</v>
      </c>
      <c r="AH16" s="651"/>
      <c r="AI16" s="651"/>
      <c r="AJ16" s="651"/>
      <c r="AK16" s="1468"/>
    </row>
    <row r="17" spans="1:37" s="9" customFormat="1" ht="12.75" customHeight="1">
      <c r="A17"/>
      <c r="D17" s="611" t="s">
        <v>61</v>
      </c>
      <c r="E17" s="611"/>
      <c r="F17" s="611"/>
      <c r="G17" s="611"/>
      <c r="H17" s="611"/>
      <c r="I17" s="611"/>
      <c r="J17" s="611"/>
      <c r="K17" s="611"/>
      <c r="L17" s="611"/>
      <c r="M17" s="611"/>
      <c r="N17" s="611"/>
      <c r="O17" s="611"/>
      <c r="P17" s="611"/>
      <c r="Q17" s="611"/>
      <c r="R17" s="611"/>
      <c r="S17" s="611"/>
      <c r="T17" s="611"/>
      <c r="U17" s="611"/>
      <c r="V17" s="611"/>
      <c r="W17" s="611"/>
      <c r="AG17" s="1469" t="s">
        <v>235</v>
      </c>
      <c r="AH17" s="1470"/>
      <c r="AI17" s="1470"/>
      <c r="AJ17" s="1470"/>
      <c r="AK17" s="1471"/>
    </row>
    <row r="18" spans="1:37" s="9" customFormat="1" ht="12.75" customHeight="1">
      <c r="A18"/>
      <c r="C18" s="19"/>
      <c r="D18" s="2"/>
      <c r="E18" s="2"/>
      <c r="F18" s="2"/>
      <c r="G18" s="2"/>
      <c r="H18" s="2"/>
      <c r="I18" s="2"/>
      <c r="J18" s="2"/>
      <c r="K18" s="2"/>
      <c r="L18" s="2"/>
      <c r="M18" s="15"/>
      <c r="N18" s="15"/>
      <c r="O18" s="15"/>
      <c r="P18" s="15"/>
      <c r="Q18" s="15"/>
      <c r="R18" s="15"/>
      <c r="S18" s="15"/>
      <c r="T18" s="15"/>
      <c r="U18" s="15"/>
      <c r="V18" s="15"/>
      <c r="W18" s="15"/>
      <c r="X18" s="20"/>
      <c r="AG18" s="1472" t="s">
        <v>222</v>
      </c>
      <c r="AH18" s="651"/>
      <c r="AI18" s="651"/>
      <c r="AJ18" s="651"/>
      <c r="AK18" s="1468"/>
    </row>
    <row r="19" spans="1:37" s="9" customFormat="1">
      <c r="A19" s="8"/>
      <c r="B19" s="19"/>
      <c r="C19" s="19"/>
      <c r="D19" s="2"/>
      <c r="E19" s="608" t="s">
        <v>241</v>
      </c>
      <c r="F19" s="1490"/>
      <c r="G19" s="1490"/>
      <c r="H19" s="1490"/>
      <c r="I19" s="1490"/>
      <c r="J19" s="1490"/>
      <c r="K19" s="1490"/>
      <c r="L19" s="1490"/>
      <c r="M19" s="1490"/>
      <c r="N19" s="1490"/>
      <c r="O19" s="1490"/>
      <c r="P19" s="1490"/>
      <c r="Q19" s="1490"/>
      <c r="R19" s="1490"/>
      <c r="S19" s="1490"/>
      <c r="T19" s="1490"/>
      <c r="U19" s="1490"/>
      <c r="V19" s="1490"/>
      <c r="W19" s="1490"/>
      <c r="X19" s="20"/>
      <c r="AG19" s="1469" t="s">
        <v>52</v>
      </c>
      <c r="AH19" s="1470"/>
      <c r="AI19" s="1470"/>
      <c r="AJ19" s="1470"/>
      <c r="AK19" s="1471"/>
    </row>
    <row r="20" spans="1:37" s="9" customFormat="1" ht="12.75" customHeight="1">
      <c r="A20" s="8"/>
      <c r="B20" s="19"/>
      <c r="C20" s="19"/>
      <c r="D20" s="2"/>
      <c r="E20" s="608"/>
      <c r="F20" s="1490"/>
      <c r="G20" s="1490"/>
      <c r="H20" s="1490"/>
      <c r="I20" s="1490"/>
      <c r="J20" s="1490"/>
      <c r="K20" s="1490"/>
      <c r="L20" s="1490"/>
      <c r="M20" s="1490"/>
      <c r="N20" s="1490"/>
      <c r="O20" s="1490"/>
      <c r="P20" s="1490"/>
      <c r="Q20" s="1490"/>
      <c r="R20" s="1490"/>
      <c r="S20" s="1490"/>
      <c r="T20" s="1490"/>
      <c r="U20" s="1490"/>
      <c r="V20" s="1490"/>
      <c r="W20" s="1490"/>
      <c r="X20" s="20"/>
      <c r="AG20" s="1472" t="s">
        <v>222</v>
      </c>
      <c r="AH20" s="651"/>
      <c r="AI20" s="651"/>
      <c r="AJ20" s="651"/>
      <c r="AK20" s="1468"/>
    </row>
    <row r="21" spans="1:37" s="9" customFormat="1" ht="16.5" customHeight="1">
      <c r="A21" s="8"/>
      <c r="B21" s="19"/>
      <c r="C21" s="19"/>
      <c r="D21" s="2"/>
      <c r="E21" s="1490"/>
      <c r="F21" s="1490"/>
      <c r="G21" s="1490"/>
      <c r="H21" s="1490"/>
      <c r="I21" s="1490"/>
      <c r="J21" s="1490"/>
      <c r="K21" s="1490"/>
      <c r="L21" s="1490"/>
      <c r="M21" s="1490"/>
      <c r="N21" s="1490"/>
      <c r="O21" s="1490"/>
      <c r="P21" s="1490"/>
      <c r="Q21" s="1490"/>
      <c r="R21" s="1490"/>
      <c r="S21" s="1490"/>
      <c r="T21" s="1490"/>
      <c r="U21" s="1490"/>
      <c r="V21" s="1490"/>
      <c r="W21" s="1490"/>
      <c r="X21" s="20"/>
      <c r="AG21" s="170"/>
      <c r="AH21" s="171"/>
      <c r="AI21" s="171"/>
      <c r="AJ21" s="171"/>
      <c r="AK21" s="172"/>
    </row>
    <row r="22" spans="1:37" s="9" customFormat="1" ht="6" customHeight="1">
      <c r="A22" s="8"/>
      <c r="B22" s="19"/>
      <c r="C22" s="19"/>
      <c r="D22" s="2"/>
      <c r="E22" s="2"/>
      <c r="F22" s="2"/>
      <c r="G22" s="2"/>
      <c r="H22" s="2"/>
      <c r="I22" s="2"/>
      <c r="J22" s="2"/>
      <c r="K22" s="2"/>
      <c r="L22" s="2"/>
      <c r="M22" s="21"/>
      <c r="N22" s="21"/>
      <c r="O22" s="21"/>
      <c r="P22" s="21"/>
      <c r="Q22" s="21"/>
      <c r="R22" s="21"/>
      <c r="S22" s="21"/>
      <c r="T22" s="21"/>
      <c r="U22" s="21"/>
      <c r="V22" s="21"/>
      <c r="W22" s="21"/>
      <c r="X22" s="20"/>
      <c r="AG22" s="1469" t="s">
        <v>53</v>
      </c>
      <c r="AH22" s="1470"/>
      <c r="AI22" s="1470"/>
      <c r="AJ22" s="1470"/>
      <c r="AK22" s="1471"/>
    </row>
    <row r="23" spans="1:37" s="9" customFormat="1" ht="15.75" customHeight="1">
      <c r="A23" s="4" t="s">
        <v>132</v>
      </c>
      <c r="B23"/>
      <c r="C23"/>
      <c r="D23"/>
      <c r="E23"/>
      <c r="F23"/>
      <c r="G23"/>
      <c r="H23"/>
      <c r="I23"/>
      <c r="J23"/>
      <c r="K23" s="19"/>
      <c r="L23" s="19"/>
      <c r="M23" s="19"/>
      <c r="N23" s="19"/>
      <c r="O23" s="19"/>
      <c r="P23" s="19"/>
      <c r="Q23" s="19"/>
      <c r="R23" s="19"/>
      <c r="S23" s="19"/>
      <c r="T23" s="19"/>
      <c r="U23" s="19"/>
      <c r="V23" s="19"/>
      <c r="W23" s="19"/>
      <c r="AG23" s="1472" t="s">
        <v>222</v>
      </c>
      <c r="AH23" s="651"/>
      <c r="AI23" s="651"/>
      <c r="AJ23" s="651"/>
      <c r="AK23" s="1468"/>
    </row>
    <row r="24" spans="1:37" s="9" customFormat="1" ht="12.75" customHeight="1">
      <c r="A24" s="603" t="s">
        <v>226</v>
      </c>
      <c r="B24" s="1489"/>
      <c r="C24" s="1489"/>
      <c r="D24" s="1489"/>
      <c r="E24" s="1489"/>
      <c r="F24" s="1489"/>
      <c r="G24" s="1489"/>
      <c r="H24" s="1489"/>
      <c r="I24" s="1489"/>
      <c r="J24" s="1489"/>
      <c r="K24" s="1489"/>
      <c r="L24" s="1489"/>
      <c r="M24" s="1489"/>
      <c r="N24" s="1489"/>
      <c r="O24" s="1489"/>
      <c r="P24" s="1489"/>
      <c r="Q24" s="1489"/>
      <c r="R24" s="1489"/>
      <c r="S24" s="1489"/>
      <c r="T24" s="1489"/>
      <c r="U24" s="1489"/>
      <c r="V24" s="1489"/>
      <c r="W24" s="1489"/>
      <c r="AG24" s="1469" t="s">
        <v>236</v>
      </c>
      <c r="AH24" s="1470"/>
      <c r="AI24" s="1470"/>
      <c r="AJ24" s="1470"/>
      <c r="AK24" s="1471"/>
    </row>
    <row r="25" spans="1:37" s="9" customFormat="1" ht="12.75" customHeight="1">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c r="W25" s="1489"/>
      <c r="AG25" s="1472" t="s">
        <v>222</v>
      </c>
      <c r="AH25" s="651"/>
      <c r="AI25" s="651"/>
      <c r="AJ25" s="651"/>
      <c r="AK25" s="1468"/>
    </row>
    <row r="26" spans="1:37" s="9" customFormat="1" ht="6.75" customHeight="1">
      <c r="A26" s="15"/>
      <c r="B26" s="15"/>
      <c r="C26" s="15"/>
      <c r="D26" s="15"/>
      <c r="E26" s="15"/>
      <c r="F26" s="15"/>
      <c r="G26" s="15"/>
      <c r="H26" s="15"/>
      <c r="I26" s="15"/>
      <c r="J26" s="15"/>
      <c r="K26" s="15"/>
      <c r="L26" s="15"/>
      <c r="M26" s="15"/>
      <c r="N26" s="15"/>
      <c r="O26" s="15"/>
      <c r="P26" s="15"/>
      <c r="Q26" s="15"/>
      <c r="R26" s="15"/>
      <c r="S26" s="15"/>
      <c r="T26" s="15"/>
      <c r="U26" s="15"/>
      <c r="V26" s="15"/>
      <c r="W26" s="15"/>
      <c r="AG26" s="1469" t="s">
        <v>7</v>
      </c>
      <c r="AH26" s="1470"/>
      <c r="AI26" s="1470"/>
      <c r="AJ26" s="1470"/>
      <c r="AK26" s="1471"/>
    </row>
    <row r="27" spans="1:37" s="9" customFormat="1" ht="15.75" customHeight="1">
      <c r="A27"/>
      <c r="D27" s="611" t="s">
        <v>60</v>
      </c>
      <c r="E27" s="611"/>
      <c r="F27" s="611"/>
      <c r="G27" s="611"/>
      <c r="H27" s="611"/>
      <c r="I27" s="611"/>
      <c r="J27" s="611"/>
      <c r="K27" s="611"/>
      <c r="L27" s="611"/>
      <c r="M27" s="611"/>
      <c r="N27" s="611"/>
      <c r="O27" s="611"/>
      <c r="P27" s="611"/>
      <c r="Q27" s="611"/>
      <c r="R27" s="611"/>
      <c r="S27" s="611"/>
      <c r="T27" s="611"/>
      <c r="U27" s="611"/>
      <c r="V27" s="611"/>
      <c r="W27" s="611"/>
      <c r="AG27" s="1472" t="s">
        <v>222</v>
      </c>
      <c r="AH27" s="651"/>
      <c r="AI27" s="651"/>
      <c r="AJ27" s="651"/>
      <c r="AK27" s="1468"/>
    </row>
    <row r="28" spans="1:37" s="9" customFormat="1" ht="9" customHeight="1">
      <c r="A28"/>
      <c r="D28" s="2"/>
      <c r="E28" s="2"/>
      <c r="F28" s="2"/>
      <c r="G28" s="2"/>
      <c r="H28" s="2"/>
      <c r="I28" s="2"/>
      <c r="J28" s="2"/>
      <c r="K28" s="2"/>
      <c r="L28" s="2"/>
      <c r="M28" s="2"/>
      <c r="N28" s="2"/>
      <c r="O28" s="2"/>
      <c r="P28" s="2"/>
      <c r="Q28" s="2"/>
      <c r="R28" s="2"/>
      <c r="S28" s="2"/>
      <c r="T28" s="2"/>
      <c r="U28" s="2"/>
      <c r="V28" s="2"/>
      <c r="W28" s="2"/>
      <c r="AG28" s="1469" t="s">
        <v>47</v>
      </c>
      <c r="AH28" s="1470"/>
      <c r="AI28" s="1470"/>
      <c r="AJ28" s="1470"/>
      <c r="AK28" s="1471"/>
    </row>
    <row r="29" spans="1:37" s="9" customFormat="1">
      <c r="A29"/>
      <c r="D29" s="611" t="s">
        <v>227</v>
      </c>
      <c r="E29" s="1490"/>
      <c r="F29" s="1490"/>
      <c r="G29" s="1490"/>
      <c r="H29" s="1490"/>
      <c r="I29" s="1490"/>
      <c r="J29" s="1490"/>
      <c r="K29" s="1490"/>
      <c r="L29" s="1490"/>
      <c r="M29" s="1490"/>
      <c r="N29" s="1490"/>
      <c r="O29" s="1490"/>
      <c r="P29" s="1490"/>
      <c r="Q29" s="1490"/>
      <c r="R29" s="1490"/>
      <c r="S29" s="1490"/>
      <c r="T29" s="1490"/>
      <c r="U29" s="1490"/>
      <c r="V29" s="1490"/>
      <c r="W29" s="1490"/>
      <c r="AG29" s="1382" t="s">
        <v>222</v>
      </c>
      <c r="AH29" s="1383"/>
      <c r="AI29" s="1383"/>
      <c r="AJ29" s="1383"/>
      <c r="AK29" s="1467"/>
    </row>
    <row r="30" spans="1:37" s="9" customFormat="1" ht="12.75" customHeight="1">
      <c r="A30" s="8"/>
      <c r="B30" s="21"/>
      <c r="C30" s="21"/>
      <c r="D30" s="21"/>
      <c r="E30" s="21"/>
      <c r="F30" s="21"/>
      <c r="G30" s="21"/>
      <c r="H30" s="21"/>
      <c r="I30" s="21"/>
      <c r="J30" s="21"/>
      <c r="K30" s="21"/>
      <c r="L30" s="21"/>
      <c r="M30" s="21"/>
      <c r="N30" s="21"/>
      <c r="O30" s="21"/>
      <c r="P30" s="21"/>
      <c r="Q30" s="21"/>
      <c r="R30" s="21"/>
      <c r="S30" s="21"/>
      <c r="T30" s="21"/>
      <c r="U30" s="21"/>
      <c r="V30" s="21"/>
      <c r="W30" s="21"/>
      <c r="X30" s="19"/>
    </row>
    <row r="31" spans="1:37" s="9" customFormat="1" ht="15.6">
      <c r="A31" s="613" t="s">
        <v>133</v>
      </c>
      <c r="B31" s="613"/>
      <c r="C31" s="613"/>
      <c r="D31"/>
      <c r="E31"/>
      <c r="F31"/>
      <c r="G31"/>
      <c r="H31"/>
      <c r="I31"/>
      <c r="J31"/>
      <c r="K31" s="19"/>
      <c r="L31" s="19"/>
      <c r="M31" s="19"/>
      <c r="N31" s="19"/>
      <c r="O31" s="19"/>
      <c r="P31" s="19"/>
      <c r="Q31" s="19"/>
      <c r="R31" s="19"/>
      <c r="S31" s="19"/>
      <c r="T31" s="19"/>
      <c r="U31" s="19"/>
      <c r="V31" s="19"/>
      <c r="W31" s="19"/>
      <c r="AG31" s="26"/>
      <c r="AH31" s="26"/>
      <c r="AI31" s="26"/>
    </row>
    <row r="32" spans="1:37" s="9" customFormat="1" ht="12.75" customHeight="1">
      <c r="A32" s="603" t="s">
        <v>228</v>
      </c>
      <c r="B32" s="1489"/>
      <c r="C32" s="1489"/>
      <c r="D32" s="1489"/>
      <c r="E32" s="1489"/>
      <c r="F32" s="1489"/>
      <c r="G32" s="1489"/>
      <c r="H32" s="1489"/>
      <c r="I32" s="1489"/>
      <c r="J32" s="1489"/>
      <c r="K32" s="1489"/>
      <c r="L32" s="1489"/>
      <c r="M32" s="1489"/>
      <c r="N32" s="1489"/>
      <c r="O32" s="1489"/>
      <c r="P32" s="1489"/>
      <c r="Q32" s="1489"/>
      <c r="R32" s="1489"/>
      <c r="S32" s="1489"/>
      <c r="T32" s="1489"/>
      <c r="U32" s="1489"/>
      <c r="V32" s="1489"/>
      <c r="W32" s="1489"/>
      <c r="AG32" s="166" t="s">
        <v>278</v>
      </c>
      <c r="AH32" s="166"/>
      <c r="AI32" s="166"/>
    </row>
    <row r="33" spans="1:35" s="9" customFormat="1">
      <c r="A33" s="1489"/>
      <c r="B33" s="1489"/>
      <c r="C33" s="1489"/>
      <c r="D33" s="1489"/>
      <c r="E33" s="1489"/>
      <c r="F33" s="1489"/>
      <c r="G33" s="1489"/>
      <c r="H33" s="1489"/>
      <c r="I33" s="1489"/>
      <c r="J33" s="1489"/>
      <c r="K33" s="1489"/>
      <c r="L33" s="1489"/>
      <c r="M33" s="1489"/>
      <c r="N33" s="1489"/>
      <c r="O33" s="1489"/>
      <c r="P33" s="1489"/>
      <c r="Q33" s="1489"/>
      <c r="R33" s="1489"/>
      <c r="S33" s="1489"/>
      <c r="T33" s="1489"/>
      <c r="U33" s="1489"/>
      <c r="V33" s="1489"/>
      <c r="W33" s="1489"/>
      <c r="AG33" s="26"/>
      <c r="AH33" s="26"/>
      <c r="AI33" s="26"/>
    </row>
    <row r="34" spans="1:35" s="9" customFormat="1" ht="12.75" customHeight="1">
      <c r="A34" s="15"/>
      <c r="B34" s="15"/>
      <c r="C34" s="15"/>
      <c r="D34" s="15"/>
      <c r="E34" s="15"/>
      <c r="F34" s="15"/>
      <c r="G34" s="15"/>
      <c r="H34" s="15"/>
      <c r="I34" s="15"/>
      <c r="J34" s="15"/>
      <c r="K34" s="15"/>
      <c r="L34" s="15"/>
      <c r="M34" s="15"/>
      <c r="N34" s="15"/>
      <c r="O34" s="15"/>
      <c r="P34" s="15"/>
      <c r="Q34" s="15"/>
      <c r="R34" s="15"/>
      <c r="S34" s="15"/>
      <c r="T34" s="15"/>
      <c r="U34" s="15"/>
      <c r="V34" s="15"/>
      <c r="W34" s="15"/>
      <c r="AG34" s="165" t="s">
        <v>279</v>
      </c>
      <c r="AH34" s="165"/>
      <c r="AI34" s="165"/>
    </row>
    <row r="35" spans="1:35" s="9" customFormat="1" ht="12.75" customHeight="1">
      <c r="A35" s="15"/>
      <c r="B35" s="15"/>
      <c r="D35" s="608" t="s">
        <v>229</v>
      </c>
      <c r="E35" s="608"/>
      <c r="F35" s="608"/>
      <c r="G35" s="608"/>
      <c r="H35" s="608"/>
      <c r="I35" s="608"/>
      <c r="J35" s="608"/>
      <c r="K35" s="608"/>
      <c r="L35" s="608"/>
      <c r="M35" s="608"/>
      <c r="N35" s="608"/>
      <c r="O35" s="608"/>
      <c r="P35" s="608"/>
      <c r="Q35" s="608"/>
      <c r="R35" s="608"/>
      <c r="S35" s="608"/>
      <c r="T35" s="608"/>
      <c r="U35" s="608"/>
      <c r="V35" s="608"/>
      <c r="W35" s="608"/>
      <c r="AG35" s="26"/>
      <c r="AH35" s="26"/>
      <c r="AI35" s="26"/>
    </row>
    <row r="36" spans="1:35" s="9" customFormat="1" ht="12.75" customHeight="1">
      <c r="A36" s="15"/>
      <c r="B36" s="15"/>
      <c r="D36" s="608"/>
      <c r="E36" s="608"/>
      <c r="F36" s="608"/>
      <c r="G36" s="608"/>
      <c r="H36" s="608"/>
      <c r="I36" s="608"/>
      <c r="J36" s="608"/>
      <c r="K36" s="608"/>
      <c r="L36" s="608"/>
      <c r="M36" s="608"/>
      <c r="N36" s="608"/>
      <c r="O36" s="608"/>
      <c r="P36" s="608"/>
      <c r="Q36" s="608"/>
      <c r="R36" s="608"/>
      <c r="S36" s="608"/>
      <c r="T36" s="608"/>
      <c r="U36" s="608"/>
      <c r="V36" s="608"/>
      <c r="W36" s="608"/>
      <c r="AG36" s="165"/>
      <c r="AH36" s="165"/>
      <c r="AI36" s="165"/>
    </row>
    <row r="37" spans="1:35" s="9" customFormat="1" ht="15" customHeight="1">
      <c r="A37" s="15"/>
      <c r="B37" s="15"/>
      <c r="D37" s="608"/>
      <c r="E37" s="608"/>
      <c r="F37" s="608"/>
      <c r="G37" s="608"/>
      <c r="H37" s="608"/>
      <c r="I37" s="608"/>
      <c r="J37" s="608"/>
      <c r="K37" s="608"/>
      <c r="L37" s="608"/>
      <c r="M37" s="608"/>
      <c r="N37" s="608"/>
      <c r="O37" s="608"/>
      <c r="P37" s="608"/>
      <c r="Q37" s="608"/>
      <c r="R37" s="608"/>
      <c r="S37" s="608"/>
      <c r="T37" s="608"/>
      <c r="U37" s="608"/>
      <c r="V37" s="608"/>
      <c r="W37" s="608"/>
      <c r="AG37" s="165"/>
      <c r="AH37" s="165"/>
      <c r="AI37" s="165"/>
    </row>
    <row r="38" spans="1:35" s="9" customFormat="1" ht="6.75" customHeight="1">
      <c r="A38"/>
      <c r="D38" s="2"/>
      <c r="E38" s="2"/>
      <c r="F38" s="2"/>
      <c r="G38" s="2"/>
      <c r="H38" s="2"/>
      <c r="I38" s="2"/>
      <c r="J38" s="2"/>
      <c r="K38" s="2"/>
      <c r="L38" s="2"/>
      <c r="M38" s="2"/>
      <c r="N38" s="2"/>
      <c r="O38" s="2"/>
      <c r="P38" s="2"/>
      <c r="Q38" s="2"/>
      <c r="R38" s="2"/>
      <c r="S38" s="2"/>
      <c r="T38" s="2"/>
      <c r="U38" s="2"/>
      <c r="V38" s="2"/>
      <c r="W38" s="2"/>
      <c r="AG38" s="165"/>
      <c r="AH38" s="165"/>
      <c r="AI38" s="165"/>
    </row>
    <row r="39" spans="1:35" s="9" customFormat="1" ht="12.75" customHeight="1">
      <c r="A39" s="8"/>
      <c r="B39" s="21"/>
      <c r="D39" s="615" t="s">
        <v>254</v>
      </c>
      <c r="E39" s="615"/>
      <c r="F39" s="615"/>
      <c r="G39" s="615"/>
      <c r="H39" s="615"/>
      <c r="I39" s="615"/>
      <c r="J39" s="615"/>
      <c r="K39" s="615"/>
      <c r="L39" s="615"/>
      <c r="M39" s="615"/>
      <c r="N39" s="615"/>
      <c r="O39" s="615"/>
      <c r="P39" s="615"/>
      <c r="Q39" s="615"/>
      <c r="R39" s="615"/>
      <c r="S39" s="615"/>
      <c r="T39" s="615"/>
      <c r="U39" s="615"/>
      <c r="V39" s="615"/>
      <c r="W39" s="615"/>
    </row>
    <row r="40" spans="1:35" s="9" customFormat="1">
      <c r="A40" s="8"/>
      <c r="B40" s="21"/>
      <c r="D40" s="615"/>
      <c r="E40" s="615"/>
      <c r="F40" s="615"/>
      <c r="G40" s="615"/>
      <c r="H40" s="615"/>
      <c r="I40" s="615"/>
      <c r="J40" s="615"/>
      <c r="K40" s="615"/>
      <c r="L40" s="615"/>
      <c r="M40" s="615"/>
      <c r="N40" s="615"/>
      <c r="O40" s="615"/>
      <c r="P40" s="615"/>
      <c r="Q40" s="615"/>
      <c r="R40" s="615"/>
      <c r="S40" s="615"/>
      <c r="T40" s="615"/>
      <c r="U40" s="615"/>
      <c r="V40" s="615"/>
      <c r="W40" s="615"/>
    </row>
    <row r="41" spans="1:35" s="9" customFormat="1">
      <c r="A41" s="8"/>
      <c r="B41" s="21"/>
      <c r="D41" s="132"/>
      <c r="E41" s="132"/>
      <c r="F41" s="132"/>
      <c r="G41" s="132"/>
      <c r="H41" s="132"/>
      <c r="I41" s="132"/>
      <c r="J41" s="132"/>
      <c r="K41" s="132"/>
      <c r="L41" s="132"/>
      <c r="M41" s="132"/>
      <c r="N41" s="132"/>
      <c r="O41" s="132"/>
      <c r="P41" s="132"/>
      <c r="Q41" s="132"/>
      <c r="R41" s="132"/>
      <c r="S41" s="132"/>
      <c r="T41" s="132"/>
      <c r="U41" s="132"/>
      <c r="V41" s="132"/>
      <c r="W41" s="132"/>
    </row>
    <row r="42" spans="1:35" s="9" customFormat="1" ht="15.6">
      <c r="A42" s="613" t="s">
        <v>22</v>
      </c>
      <c r="B42" s="613"/>
      <c r="C42" s="613"/>
      <c r="D42"/>
      <c r="E42"/>
      <c r="F42"/>
      <c r="G42"/>
      <c r="H42"/>
      <c r="I42"/>
      <c r="J42"/>
      <c r="K42" s="19"/>
      <c r="L42" s="19"/>
      <c r="M42" s="19"/>
      <c r="N42" s="19"/>
      <c r="O42" s="19"/>
      <c r="P42" s="19"/>
      <c r="Q42" s="19"/>
      <c r="R42" s="19"/>
      <c r="S42" s="19"/>
      <c r="T42" s="19"/>
      <c r="U42" s="19"/>
      <c r="V42" s="19"/>
      <c r="W42" s="19"/>
    </row>
    <row r="43" spans="1:35" s="9" customFormat="1">
      <c r="A43" s="603" t="s">
        <v>352</v>
      </c>
      <c r="B43" s="1489"/>
      <c r="C43" s="1489"/>
      <c r="D43" s="1489"/>
      <c r="E43" s="1489"/>
      <c r="F43" s="1489"/>
      <c r="G43" s="1489"/>
      <c r="H43" s="1489"/>
      <c r="I43" s="1489"/>
      <c r="J43" s="1489"/>
      <c r="K43" s="1489"/>
      <c r="L43" s="1489"/>
      <c r="M43" s="1489"/>
      <c r="N43" s="1489"/>
      <c r="O43" s="1489"/>
      <c r="P43" s="1489"/>
      <c r="Q43" s="1489"/>
      <c r="R43" s="1489"/>
      <c r="S43" s="1489"/>
      <c r="T43" s="1489"/>
      <c r="U43" s="1489"/>
      <c r="V43" s="1489"/>
      <c r="W43" s="1489"/>
    </row>
    <row r="44" spans="1:35" s="9" customFormat="1">
      <c r="A44" s="603"/>
      <c r="B44" s="1489"/>
      <c r="C44" s="1489"/>
      <c r="D44" s="1489"/>
      <c r="E44" s="1489"/>
      <c r="F44" s="1489"/>
      <c r="G44" s="1489"/>
      <c r="H44" s="1489"/>
      <c r="I44" s="1489"/>
      <c r="J44" s="1489"/>
      <c r="K44" s="1489"/>
      <c r="L44" s="1489"/>
      <c r="M44" s="1489"/>
      <c r="N44" s="1489"/>
      <c r="O44" s="1489"/>
      <c r="P44" s="1489"/>
      <c r="Q44" s="1489"/>
      <c r="R44" s="1489"/>
      <c r="S44" s="1489"/>
      <c r="T44" s="1489"/>
      <c r="U44" s="1489"/>
      <c r="V44" s="1489"/>
      <c r="W44" s="1489"/>
    </row>
    <row r="45" spans="1:35" s="9" customFormat="1">
      <c r="A45" s="1489"/>
      <c r="B45" s="1489"/>
      <c r="C45" s="1489"/>
      <c r="D45" s="1489"/>
      <c r="E45" s="1489"/>
      <c r="F45" s="1489"/>
      <c r="G45" s="1489"/>
      <c r="H45" s="1489"/>
      <c r="I45" s="1489"/>
      <c r="J45" s="1489"/>
      <c r="K45" s="1489"/>
      <c r="L45" s="1489"/>
      <c r="M45" s="1489"/>
      <c r="N45" s="1489"/>
      <c r="O45" s="1489"/>
      <c r="P45" s="1489"/>
      <c r="Q45" s="1489"/>
      <c r="R45" s="1489"/>
      <c r="S45" s="1489"/>
      <c r="T45" s="1489"/>
      <c r="U45" s="1489"/>
      <c r="V45" s="1489"/>
      <c r="W45" s="1489"/>
    </row>
    <row r="46" spans="1:35" s="9" customFormat="1">
      <c r="A46" s="15"/>
      <c r="B46" s="15"/>
      <c r="C46" s="15"/>
      <c r="D46" s="15"/>
      <c r="E46" s="15"/>
      <c r="F46" s="15"/>
      <c r="G46" s="15"/>
      <c r="H46" s="15"/>
      <c r="I46" s="15"/>
      <c r="J46" s="15"/>
      <c r="K46" s="15"/>
      <c r="L46" s="15"/>
      <c r="M46" s="15"/>
      <c r="N46" s="15"/>
      <c r="O46" s="15"/>
      <c r="P46" s="15"/>
      <c r="Q46" s="15"/>
      <c r="R46" s="15"/>
      <c r="S46" s="15"/>
      <c r="T46" s="15"/>
      <c r="U46" s="15"/>
      <c r="V46" s="15"/>
      <c r="W46" s="15"/>
    </row>
    <row r="47" spans="1:35" s="9" customFormat="1" ht="12.75" customHeight="1">
      <c r="A47" s="15"/>
      <c r="B47" s="15"/>
      <c r="D47" s="615" t="s">
        <v>251</v>
      </c>
      <c r="E47" s="615"/>
      <c r="F47" s="615"/>
      <c r="G47" s="615"/>
      <c r="H47" s="615"/>
      <c r="I47" s="615"/>
      <c r="J47" s="615"/>
      <c r="K47" s="615"/>
      <c r="L47" s="615"/>
      <c r="M47" s="615"/>
      <c r="N47" s="615"/>
      <c r="O47" s="615"/>
      <c r="P47" s="615"/>
      <c r="Q47" s="615"/>
      <c r="R47" s="615"/>
      <c r="S47" s="615"/>
      <c r="T47" s="615"/>
      <c r="U47" s="615"/>
      <c r="V47" s="615"/>
      <c r="W47" s="615"/>
    </row>
    <row r="48" spans="1:35" s="9" customFormat="1">
      <c r="A48" s="15"/>
      <c r="B48" s="15"/>
      <c r="D48" s="615"/>
      <c r="E48" s="615"/>
      <c r="F48" s="615"/>
      <c r="G48" s="615"/>
      <c r="H48" s="615"/>
      <c r="I48" s="615"/>
      <c r="J48" s="615"/>
      <c r="K48" s="615"/>
      <c r="L48" s="615"/>
      <c r="M48" s="615"/>
      <c r="N48" s="615"/>
      <c r="O48" s="615"/>
      <c r="P48" s="615"/>
      <c r="Q48" s="615"/>
      <c r="R48" s="615"/>
      <c r="S48" s="615"/>
      <c r="T48" s="615"/>
      <c r="U48" s="615"/>
      <c r="V48" s="615"/>
      <c r="W48" s="615"/>
    </row>
    <row r="49" spans="1:26" s="9" customFormat="1" ht="12.75" customHeight="1">
      <c r="A49" s="15"/>
      <c r="B49" s="15"/>
      <c r="D49" s="2"/>
      <c r="E49" s="2"/>
      <c r="F49" s="2"/>
      <c r="G49" s="2"/>
      <c r="H49" s="2"/>
      <c r="I49" s="2"/>
      <c r="J49" s="2"/>
      <c r="K49" s="2"/>
      <c r="L49" s="2"/>
      <c r="M49" s="2"/>
      <c r="N49" s="2"/>
      <c r="O49" s="2"/>
      <c r="P49" s="2"/>
      <c r="Q49" s="2"/>
      <c r="R49" s="2"/>
      <c r="S49" s="2"/>
      <c r="T49" s="2"/>
      <c r="U49" s="2"/>
      <c r="V49" s="2"/>
      <c r="W49" s="2"/>
    </row>
    <row r="50" spans="1:26" s="9" customFormat="1" ht="12.75" customHeight="1">
      <c r="A50"/>
      <c r="D50" s="603" t="s">
        <v>230</v>
      </c>
      <c r="E50" s="1489"/>
      <c r="F50" s="1489"/>
      <c r="G50" s="1489"/>
      <c r="H50" s="1489"/>
      <c r="I50" s="1489"/>
      <c r="J50" s="1489"/>
      <c r="K50" s="1489"/>
      <c r="L50" s="1489"/>
      <c r="M50" s="1489"/>
      <c r="N50" s="1489"/>
      <c r="O50" s="1489"/>
      <c r="P50" s="1489"/>
      <c r="Q50" s="1489"/>
      <c r="R50" s="1489"/>
      <c r="S50" s="1489"/>
      <c r="T50" s="1489"/>
      <c r="U50" s="1489"/>
      <c r="V50" s="1489"/>
      <c r="W50" s="1489"/>
    </row>
    <row r="51" spans="1:26" s="9" customFormat="1" ht="12.75" customHeight="1">
      <c r="A51"/>
      <c r="D51" s="603"/>
      <c r="E51" s="1489"/>
      <c r="F51" s="1489"/>
      <c r="G51" s="1489"/>
      <c r="H51" s="1489"/>
      <c r="I51" s="1489"/>
      <c r="J51" s="1489"/>
      <c r="K51" s="1489"/>
      <c r="L51" s="1489"/>
      <c r="M51" s="1489"/>
      <c r="N51" s="1489"/>
      <c r="O51" s="1489"/>
      <c r="P51" s="1489"/>
      <c r="Q51" s="1489"/>
      <c r="R51" s="1489"/>
      <c r="S51" s="1489"/>
      <c r="T51" s="1489"/>
      <c r="U51" s="1489"/>
      <c r="V51" s="1489"/>
      <c r="W51" s="1489"/>
    </row>
    <row r="52" spans="1:26" s="9" customFormat="1" ht="12.75" customHeight="1">
      <c r="A52"/>
      <c r="D52" s="603"/>
      <c r="E52" s="1489"/>
      <c r="F52" s="1489"/>
      <c r="G52" s="1489"/>
      <c r="H52" s="1489"/>
      <c r="I52" s="1489"/>
      <c r="J52" s="1489"/>
      <c r="K52" s="1489"/>
      <c r="L52" s="1489"/>
      <c r="M52" s="1489"/>
      <c r="N52" s="1489"/>
      <c r="O52" s="1489"/>
      <c r="P52" s="1489"/>
      <c r="Q52" s="1489"/>
      <c r="R52" s="1489"/>
      <c r="S52" s="1489"/>
      <c r="T52" s="1489"/>
      <c r="U52" s="1489"/>
      <c r="V52" s="1489"/>
      <c r="W52" s="1489"/>
    </row>
    <row r="53" spans="1:26" s="9" customFormat="1">
      <c r="A53"/>
      <c r="D53" s="603"/>
      <c r="E53" s="1489"/>
      <c r="F53" s="1489"/>
      <c r="G53" s="1489"/>
      <c r="H53" s="1489"/>
      <c r="I53" s="1489"/>
      <c r="J53" s="1489"/>
      <c r="K53" s="1489"/>
      <c r="L53" s="1489"/>
      <c r="M53" s="1489"/>
      <c r="N53" s="1489"/>
      <c r="O53" s="1489"/>
      <c r="P53" s="1489"/>
      <c r="Q53" s="1489"/>
      <c r="R53" s="1489"/>
      <c r="S53" s="1489"/>
      <c r="T53" s="1489"/>
      <c r="U53" s="1489"/>
      <c r="V53" s="1489"/>
      <c r="W53" s="1489"/>
    </row>
    <row r="54" spans="1:26" s="9" customFormat="1" ht="18" customHeight="1">
      <c r="A54"/>
      <c r="C54" s="19"/>
      <c r="D54" s="1489"/>
      <c r="E54" s="1489"/>
      <c r="F54" s="1489"/>
      <c r="G54" s="1489"/>
      <c r="H54" s="1489"/>
      <c r="I54" s="1489"/>
      <c r="J54" s="1489"/>
      <c r="K54" s="1489"/>
      <c r="L54" s="1489"/>
      <c r="M54" s="1489"/>
      <c r="N54" s="1489"/>
      <c r="O54" s="1489"/>
      <c r="P54" s="1489"/>
      <c r="Q54" s="1489"/>
      <c r="R54" s="1489"/>
      <c r="S54" s="1489"/>
      <c r="T54" s="1489"/>
      <c r="U54" s="1489"/>
      <c r="V54" s="1489"/>
      <c r="W54" s="1489"/>
      <c r="X54" s="20"/>
    </row>
    <row r="55" spans="1:26" s="9" customFormat="1">
      <c r="A55"/>
      <c r="D55" s="15"/>
      <c r="E55" s="15"/>
      <c r="F55" s="15"/>
      <c r="G55" s="15"/>
      <c r="H55" s="15"/>
      <c r="I55" s="15"/>
      <c r="J55" s="15"/>
      <c r="K55" s="15"/>
      <c r="L55" s="15"/>
      <c r="M55" s="15"/>
      <c r="N55" s="15"/>
      <c r="O55" s="15"/>
      <c r="P55" s="15"/>
      <c r="Q55" s="15"/>
      <c r="R55" s="15"/>
      <c r="S55" s="15"/>
      <c r="T55" s="15"/>
      <c r="U55" s="15"/>
      <c r="V55" s="15"/>
      <c r="W55" s="15"/>
    </row>
    <row r="56" spans="1:26" s="9" customFormat="1" ht="15.75" customHeight="1">
      <c r="A56" s="1491" t="s">
        <v>21</v>
      </c>
      <c r="B56" s="1491"/>
      <c r="C56" s="1491"/>
      <c r="D56" s="1491"/>
      <c r="E56" s="1491"/>
      <c r="F56" s="1491"/>
      <c r="G56" s="1491"/>
      <c r="H56" s="1491"/>
      <c r="I56" s="1491"/>
      <c r="J56" s="1491"/>
      <c r="K56" s="1491"/>
      <c r="L56" s="1491"/>
      <c r="M56" s="17"/>
      <c r="N56" s="17"/>
      <c r="O56" s="17"/>
      <c r="P56" s="17"/>
      <c r="Q56" s="16"/>
      <c r="R56" s="16"/>
      <c r="S56" s="16"/>
      <c r="T56" s="16"/>
      <c r="U56" s="16"/>
      <c r="V56" s="16"/>
      <c r="W56" s="16"/>
      <c r="X56" s="587"/>
      <c r="Y56" s="587"/>
      <c r="Z56" s="587"/>
    </row>
    <row r="57" spans="1:26" s="9" customFormat="1" ht="12.75" customHeight="1">
      <c r="A57"/>
      <c r="D57" s="15"/>
      <c r="E57" s="15"/>
      <c r="F57" s="15"/>
      <c r="G57" s="15"/>
      <c r="H57" s="15"/>
      <c r="I57" s="15"/>
      <c r="J57" s="15"/>
      <c r="K57" s="15"/>
      <c r="L57" s="15"/>
      <c r="M57" s="15"/>
      <c r="N57" s="15"/>
      <c r="O57" s="15"/>
      <c r="P57" s="15"/>
      <c r="Q57" s="15"/>
      <c r="R57" s="15"/>
      <c r="S57" s="15"/>
      <c r="T57" s="15"/>
      <c r="U57" s="15"/>
      <c r="V57" s="15"/>
      <c r="W57" s="15"/>
    </row>
    <row r="58" spans="1:26" s="9" customFormat="1" ht="15.75" customHeight="1">
      <c r="A58" s="613" t="s">
        <v>54</v>
      </c>
      <c r="B58" s="613"/>
      <c r="C58" s="613"/>
      <c r="D58"/>
      <c r="E58"/>
      <c r="F58"/>
      <c r="G58"/>
      <c r="H58"/>
      <c r="I58"/>
      <c r="J58"/>
      <c r="K58" s="19"/>
      <c r="L58" s="19"/>
      <c r="M58" s="19"/>
      <c r="N58" s="19"/>
      <c r="O58" s="19"/>
      <c r="P58" s="19"/>
      <c r="Q58" s="19"/>
      <c r="R58" s="19"/>
      <c r="S58" s="19"/>
      <c r="T58" s="19"/>
      <c r="U58" s="19"/>
      <c r="V58" s="19"/>
      <c r="W58" s="19"/>
    </row>
    <row r="59" spans="1:26" s="9" customFormat="1" ht="12.75" customHeight="1">
      <c r="A59" s="603" t="s">
        <v>231</v>
      </c>
      <c r="B59" s="1489"/>
      <c r="C59" s="1489"/>
      <c r="D59" s="1489"/>
      <c r="E59" s="1489"/>
      <c r="F59" s="1489"/>
      <c r="G59" s="1489"/>
      <c r="H59" s="1489"/>
      <c r="I59" s="1489"/>
      <c r="J59" s="1489"/>
      <c r="K59" s="1489"/>
      <c r="L59" s="1489"/>
      <c r="M59" s="1489"/>
      <c r="N59" s="1489"/>
      <c r="O59" s="1489"/>
      <c r="P59" s="1489"/>
      <c r="Q59" s="1489"/>
      <c r="R59" s="1489"/>
      <c r="S59" s="1489"/>
      <c r="T59" s="1489"/>
      <c r="U59" s="1489"/>
      <c r="V59" s="1489"/>
      <c r="W59" s="1489"/>
    </row>
    <row r="60" spans="1:26" s="9" customFormat="1" ht="12.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6" s="9" customFormat="1" ht="12.75" customHeight="1">
      <c r="A61" s="15"/>
      <c r="B61" s="15"/>
      <c r="D61" s="603" t="s">
        <v>369</v>
      </c>
      <c r="E61" s="603"/>
      <c r="F61" s="603"/>
      <c r="G61" s="603"/>
      <c r="H61" s="603"/>
      <c r="I61" s="603"/>
      <c r="J61" s="603"/>
      <c r="K61" s="603"/>
      <c r="L61" s="603"/>
      <c r="M61" s="603"/>
      <c r="N61" s="603"/>
      <c r="O61" s="603"/>
      <c r="P61" s="603"/>
      <c r="Q61" s="603"/>
      <c r="R61" s="603"/>
      <c r="S61" s="603"/>
      <c r="T61" s="603"/>
      <c r="U61" s="603"/>
      <c r="V61" s="603"/>
      <c r="W61" s="603"/>
    </row>
    <row r="62" spans="1:26" s="9" customFormat="1" ht="12.75" customHeight="1">
      <c r="A62" s="15"/>
      <c r="B62" s="15"/>
      <c r="D62" s="603"/>
      <c r="E62" s="603"/>
      <c r="F62" s="603"/>
      <c r="G62" s="603"/>
      <c r="H62" s="603"/>
      <c r="I62" s="603"/>
      <c r="J62" s="603"/>
      <c r="K62" s="603"/>
      <c r="L62" s="603"/>
      <c r="M62" s="603"/>
      <c r="N62" s="603"/>
      <c r="O62" s="603"/>
      <c r="P62" s="603"/>
      <c r="Q62" s="603"/>
      <c r="R62" s="603"/>
      <c r="S62" s="603"/>
      <c r="T62" s="603"/>
      <c r="U62" s="603"/>
      <c r="V62" s="603"/>
      <c r="W62" s="603"/>
    </row>
    <row r="63" spans="1:26" s="9" customFormat="1">
      <c r="A63" s="15"/>
      <c r="B63" s="15"/>
      <c r="D63" s="603"/>
      <c r="E63" s="603"/>
      <c r="F63" s="603"/>
      <c r="G63" s="603"/>
      <c r="H63" s="603"/>
      <c r="I63" s="603"/>
      <c r="J63" s="603"/>
      <c r="K63" s="603"/>
      <c r="L63" s="603"/>
      <c r="M63" s="603"/>
      <c r="N63" s="603"/>
      <c r="O63" s="603"/>
      <c r="P63" s="603"/>
      <c r="Q63" s="603"/>
      <c r="R63" s="603"/>
      <c r="S63" s="603"/>
      <c r="T63" s="603"/>
      <c r="U63" s="603"/>
      <c r="V63" s="603"/>
      <c r="W63" s="603"/>
    </row>
    <row r="64" spans="1:26" s="9" customFormat="1" ht="15" customHeight="1">
      <c r="A64" s="15"/>
      <c r="B64" s="15"/>
      <c r="D64" s="603"/>
      <c r="E64" s="603"/>
      <c r="F64" s="603"/>
      <c r="G64" s="603"/>
      <c r="H64" s="603"/>
      <c r="I64" s="603"/>
      <c r="J64" s="603"/>
      <c r="K64" s="603"/>
      <c r="L64" s="603"/>
      <c r="M64" s="603"/>
      <c r="N64" s="603"/>
      <c r="O64" s="603"/>
      <c r="P64" s="603"/>
      <c r="Q64" s="603"/>
      <c r="R64" s="603"/>
      <c r="S64" s="603"/>
      <c r="T64" s="603"/>
      <c r="U64" s="603"/>
      <c r="V64" s="603"/>
      <c r="W64" s="603"/>
    </row>
    <row r="65" spans="1:24" s="9" customFormat="1" ht="12.75" customHeight="1">
      <c r="A65" s="15"/>
      <c r="B65" s="15"/>
      <c r="D65" s="2"/>
      <c r="E65" s="2"/>
      <c r="F65" s="2"/>
      <c r="G65" s="2"/>
      <c r="H65" s="2"/>
      <c r="I65" s="2"/>
      <c r="J65" s="2"/>
      <c r="K65" s="2"/>
      <c r="L65" s="2"/>
      <c r="M65" s="2"/>
      <c r="N65" s="2"/>
      <c r="O65" s="2"/>
      <c r="P65" s="2"/>
      <c r="Q65" s="2"/>
      <c r="R65" s="2"/>
      <c r="S65" s="2"/>
      <c r="T65" s="2"/>
      <c r="U65" s="2"/>
      <c r="V65" s="2"/>
      <c r="W65" s="2"/>
    </row>
    <row r="66" spans="1:24" s="9" customFormat="1" ht="12.75" customHeight="1">
      <c r="A66"/>
      <c r="D66" s="603" t="s">
        <v>371</v>
      </c>
      <c r="E66" s="1489"/>
      <c r="F66" s="1489"/>
      <c r="G66" s="1489"/>
      <c r="H66" s="1489"/>
      <c r="I66" s="1489"/>
      <c r="J66" s="1489"/>
      <c r="K66" s="1489"/>
      <c r="L66" s="1489"/>
      <c r="M66" s="1489"/>
      <c r="N66" s="1489"/>
      <c r="O66" s="1489"/>
      <c r="P66" s="1489"/>
      <c r="Q66" s="1489"/>
      <c r="R66" s="1489"/>
      <c r="S66" s="1489"/>
      <c r="T66" s="1489"/>
      <c r="U66" s="1489"/>
      <c r="V66" s="1489"/>
      <c r="W66" s="1489"/>
    </row>
    <row r="67" spans="1:24" s="9" customFormat="1">
      <c r="A67"/>
      <c r="D67" s="603"/>
      <c r="E67" s="1489"/>
      <c r="F67" s="1489"/>
      <c r="G67" s="1489"/>
      <c r="H67" s="1489"/>
      <c r="I67" s="1489"/>
      <c r="J67" s="1489"/>
      <c r="K67" s="1489"/>
      <c r="L67" s="1489"/>
      <c r="M67" s="1489"/>
      <c r="N67" s="1489"/>
      <c r="O67" s="1489"/>
      <c r="P67" s="1489"/>
      <c r="Q67" s="1489"/>
      <c r="R67" s="1489"/>
      <c r="S67" s="1489"/>
      <c r="T67" s="1489"/>
      <c r="U67" s="1489"/>
      <c r="V67" s="1489"/>
      <c r="W67" s="1489"/>
    </row>
    <row r="68" spans="1:24" s="9" customFormat="1" ht="15" customHeight="1">
      <c r="A68"/>
      <c r="C68" s="19"/>
      <c r="D68" s="1489"/>
      <c r="E68" s="1489"/>
      <c r="F68" s="1489"/>
      <c r="G68" s="1489"/>
      <c r="H68" s="1489"/>
      <c r="I68" s="1489"/>
      <c r="J68" s="1489"/>
      <c r="K68" s="1489"/>
      <c r="L68" s="1489"/>
      <c r="M68" s="1489"/>
      <c r="N68" s="1489"/>
      <c r="O68" s="1489"/>
      <c r="P68" s="1489"/>
      <c r="Q68" s="1489"/>
      <c r="R68" s="1489"/>
      <c r="S68" s="1489"/>
      <c r="T68" s="1489"/>
      <c r="U68" s="1489"/>
      <c r="V68" s="1489"/>
      <c r="W68" s="1489"/>
      <c r="X68" s="20"/>
    </row>
    <row r="69" spans="1:24" s="9" customFormat="1" ht="12.75" customHeight="1">
      <c r="A69" s="15"/>
      <c r="B69" s="15"/>
      <c r="D69" s="2"/>
      <c r="E69" s="2"/>
      <c r="F69" s="2"/>
      <c r="G69" s="2"/>
      <c r="H69" s="2"/>
      <c r="I69" s="2"/>
      <c r="J69" s="2"/>
      <c r="K69" s="2"/>
      <c r="L69" s="2"/>
      <c r="M69" s="2"/>
      <c r="N69" s="2"/>
      <c r="O69" s="2"/>
      <c r="P69" s="2"/>
      <c r="Q69" s="2"/>
      <c r="R69" s="2"/>
      <c r="S69" s="2"/>
      <c r="T69" s="2"/>
      <c r="U69" s="2"/>
      <c r="V69" s="2"/>
      <c r="W69" s="2"/>
    </row>
    <row r="70" spans="1:24" s="9" customFormat="1" ht="12.75" customHeight="1">
      <c r="A70"/>
      <c r="D70" s="603" t="s">
        <v>370</v>
      </c>
      <c r="E70" s="1489"/>
      <c r="F70" s="1489"/>
      <c r="G70" s="1489"/>
      <c r="H70" s="1489"/>
      <c r="I70" s="1489"/>
      <c r="J70" s="1489"/>
      <c r="K70" s="1489"/>
      <c r="L70" s="1489"/>
      <c r="M70" s="1489"/>
      <c r="N70" s="1489"/>
      <c r="O70" s="1489"/>
      <c r="P70" s="1489"/>
      <c r="Q70" s="1489"/>
      <c r="R70" s="1489"/>
      <c r="S70" s="1489"/>
      <c r="T70" s="1489"/>
      <c r="U70" s="1489"/>
      <c r="V70" s="1489"/>
      <c r="W70" s="1489"/>
    </row>
    <row r="71" spans="1:24" s="9" customFormat="1">
      <c r="A71"/>
      <c r="D71" s="603"/>
      <c r="E71" s="1489"/>
      <c r="F71" s="1489"/>
      <c r="G71" s="1489"/>
      <c r="H71" s="1489"/>
      <c r="I71" s="1489"/>
      <c r="J71" s="1489"/>
      <c r="K71" s="1489"/>
      <c r="L71" s="1489"/>
      <c r="M71" s="1489"/>
      <c r="N71" s="1489"/>
      <c r="O71" s="1489"/>
      <c r="P71" s="1489"/>
      <c r="Q71" s="1489"/>
      <c r="R71" s="1489"/>
      <c r="S71" s="1489"/>
      <c r="T71" s="1489"/>
      <c r="U71" s="1489"/>
      <c r="V71" s="1489"/>
      <c r="W71" s="1489"/>
    </row>
    <row r="72" spans="1:24" s="9" customFormat="1" ht="12.75" customHeight="1">
      <c r="A72"/>
      <c r="D72" s="603"/>
      <c r="E72" s="1489"/>
      <c r="F72" s="1489"/>
      <c r="G72" s="1489"/>
      <c r="H72" s="1489"/>
      <c r="I72" s="1489"/>
      <c r="J72" s="1489"/>
      <c r="K72" s="1489"/>
      <c r="L72" s="1489"/>
      <c r="M72" s="1489"/>
      <c r="N72" s="1489"/>
      <c r="O72" s="1489"/>
      <c r="P72" s="1489"/>
      <c r="Q72" s="1489"/>
      <c r="R72" s="1489"/>
      <c r="S72" s="1489"/>
      <c r="T72" s="1489"/>
      <c r="U72" s="1489"/>
      <c r="V72" s="1489"/>
      <c r="W72" s="1489"/>
    </row>
    <row r="73" spans="1:24" s="9" customFormat="1">
      <c r="A73"/>
      <c r="D73" s="603"/>
      <c r="E73" s="1489"/>
      <c r="F73" s="1489"/>
      <c r="G73" s="1489"/>
      <c r="H73" s="1489"/>
      <c r="I73" s="1489"/>
      <c r="J73" s="1489"/>
      <c r="K73" s="1489"/>
      <c r="L73" s="1489"/>
      <c r="M73" s="1489"/>
      <c r="N73" s="1489"/>
      <c r="O73" s="1489"/>
      <c r="P73" s="1489"/>
      <c r="Q73" s="1489"/>
      <c r="R73" s="1489"/>
      <c r="S73" s="1489"/>
      <c r="T73" s="1489"/>
      <c r="U73" s="1489"/>
      <c r="V73" s="1489"/>
      <c r="W73" s="1489"/>
    </row>
    <row r="74" spans="1:24" s="9" customFormat="1" ht="14.25" customHeight="1">
      <c r="A74"/>
      <c r="C74" s="19"/>
      <c r="D74" s="1489"/>
      <c r="E74" s="1489"/>
      <c r="F74" s="1489"/>
      <c r="G74" s="1489"/>
      <c r="H74" s="1489"/>
      <c r="I74" s="1489"/>
      <c r="J74" s="1489"/>
      <c r="K74" s="1489"/>
      <c r="L74" s="1489"/>
      <c r="M74" s="1489"/>
      <c r="N74" s="1489"/>
      <c r="O74" s="1489"/>
      <c r="P74" s="1489"/>
      <c r="Q74" s="1489"/>
      <c r="R74" s="1489"/>
      <c r="S74" s="1489"/>
      <c r="T74" s="1489"/>
      <c r="U74" s="1489"/>
      <c r="V74" s="1489"/>
      <c r="W74" s="1489"/>
      <c r="X74" s="20"/>
    </row>
    <row r="75" spans="1:24" s="9" customFormat="1">
      <c r="A75" s="16"/>
      <c r="B75" s="19"/>
      <c r="C75" s="19"/>
      <c r="D75" s="19"/>
      <c r="E75" s="19"/>
      <c r="F75" s="19"/>
      <c r="G75" s="19"/>
      <c r="H75" s="19"/>
      <c r="I75" s="19"/>
      <c r="J75" s="19"/>
      <c r="K75" s="19"/>
      <c r="L75" s="19"/>
      <c r="M75" s="19"/>
      <c r="N75" s="19"/>
      <c r="O75" s="19"/>
      <c r="P75" s="19"/>
      <c r="Q75" s="19"/>
      <c r="R75" s="19"/>
      <c r="S75" s="19"/>
      <c r="T75" s="19"/>
      <c r="U75" s="19"/>
      <c r="V75" s="19"/>
      <c r="W75" s="19"/>
      <c r="X75" s="20"/>
    </row>
    <row r="76" spans="1:24" s="9" customFormat="1" ht="15.75" customHeight="1">
      <c r="A76" s="613" t="s">
        <v>80</v>
      </c>
      <c r="B76" s="613"/>
      <c r="C76" s="613"/>
      <c r="D76"/>
      <c r="E76"/>
      <c r="F76"/>
      <c r="G76"/>
      <c r="H76"/>
      <c r="I76"/>
      <c r="J76"/>
      <c r="K76" s="19"/>
      <c r="L76" s="19"/>
      <c r="M76" s="19"/>
      <c r="N76" s="19"/>
      <c r="O76" s="19"/>
      <c r="P76" s="19"/>
      <c r="Q76" s="19"/>
      <c r="R76" s="19"/>
      <c r="S76" s="19"/>
      <c r="T76" s="19"/>
      <c r="U76" s="19"/>
      <c r="V76" s="19"/>
      <c r="W76" s="19"/>
    </row>
    <row r="77" spans="1:24" s="9" customFormat="1">
      <c r="A77" s="603" t="s">
        <v>43</v>
      </c>
      <c r="B77" s="1489"/>
      <c r="C77" s="1489"/>
      <c r="D77" s="1489"/>
      <c r="E77" s="1489"/>
      <c r="F77" s="1489"/>
      <c r="G77" s="1489"/>
      <c r="H77" s="1489"/>
      <c r="I77" s="1489"/>
      <c r="J77" s="1489"/>
      <c r="K77" s="1489"/>
      <c r="L77" s="1489"/>
      <c r="M77" s="1489"/>
      <c r="N77" s="1489"/>
      <c r="O77" s="1489"/>
      <c r="P77" s="1489"/>
      <c r="Q77" s="1489"/>
      <c r="R77" s="1489"/>
      <c r="S77" s="1489"/>
      <c r="T77" s="1489"/>
      <c r="U77" s="1489"/>
      <c r="V77" s="1489"/>
      <c r="W77" s="1489"/>
    </row>
    <row r="78" spans="1:24" s="9" customFormat="1" ht="12.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4" s="9" customFormat="1">
      <c r="A79" s="15"/>
      <c r="B79" s="15"/>
      <c r="D79" s="608" t="s">
        <v>372</v>
      </c>
      <c r="E79" s="1490"/>
      <c r="F79" s="1490"/>
      <c r="G79" s="1490"/>
      <c r="H79" s="1490"/>
      <c r="I79" s="1490"/>
      <c r="J79" s="1490"/>
      <c r="K79" s="1490"/>
      <c r="L79" s="1490"/>
      <c r="M79" s="1490"/>
      <c r="N79" s="1490"/>
      <c r="O79" s="1490"/>
      <c r="P79" s="1490"/>
      <c r="Q79" s="1490"/>
      <c r="R79" s="1490"/>
      <c r="S79" s="1490"/>
      <c r="T79" s="1490"/>
      <c r="U79" s="1490"/>
      <c r="V79" s="1490"/>
      <c r="W79" s="1490"/>
    </row>
    <row r="80" spans="1:24" s="9" customFormat="1" ht="12.75" customHeight="1">
      <c r="A80" s="15"/>
      <c r="B80" s="15"/>
      <c r="D80" s="608"/>
      <c r="E80" s="1490"/>
      <c r="F80" s="1490"/>
      <c r="G80" s="1490"/>
      <c r="H80" s="1490"/>
      <c r="I80" s="1490"/>
      <c r="J80" s="1490"/>
      <c r="K80" s="1490"/>
      <c r="L80" s="1490"/>
      <c r="M80" s="1490"/>
      <c r="N80" s="1490"/>
      <c r="O80" s="1490"/>
      <c r="P80" s="1490"/>
      <c r="Q80" s="1490"/>
      <c r="R80" s="1490"/>
      <c r="S80" s="1490"/>
      <c r="T80" s="1490"/>
      <c r="U80" s="1490"/>
      <c r="V80" s="1490"/>
      <c r="W80" s="1490"/>
    </row>
    <row r="81" spans="1:37" s="9" customFormat="1">
      <c r="A81" s="15"/>
      <c r="B81" s="15"/>
      <c r="D81" s="1490"/>
      <c r="E81" s="1490"/>
      <c r="F81" s="1490"/>
      <c r="G81" s="1490"/>
      <c r="H81" s="1490"/>
      <c r="I81" s="1490"/>
      <c r="J81" s="1490"/>
      <c r="K81" s="1490"/>
      <c r="L81" s="1490"/>
      <c r="M81" s="1490"/>
      <c r="N81" s="1490"/>
      <c r="O81" s="1490"/>
      <c r="P81" s="1490"/>
      <c r="Q81" s="1490"/>
      <c r="R81" s="1490"/>
      <c r="S81" s="1490"/>
      <c r="T81" s="1490"/>
      <c r="U81" s="1490"/>
      <c r="V81" s="1490"/>
      <c r="W81" s="1490"/>
    </row>
    <row r="82" spans="1:37" s="9" customFormat="1" ht="12.75" customHeight="1">
      <c r="A82"/>
      <c r="D82" s="1490"/>
      <c r="E82" s="1490"/>
      <c r="F82" s="1490"/>
      <c r="G82" s="1490"/>
      <c r="H82" s="1490"/>
      <c r="I82" s="1490"/>
      <c r="J82" s="1490"/>
      <c r="K82" s="1490"/>
      <c r="L82" s="1490"/>
      <c r="M82" s="1490"/>
      <c r="N82" s="1490"/>
      <c r="O82" s="1490"/>
      <c r="P82" s="1490"/>
      <c r="Q82" s="1490"/>
      <c r="R82" s="1490"/>
      <c r="S82" s="1490"/>
      <c r="T82" s="1490"/>
      <c r="U82" s="1490"/>
      <c r="V82" s="1490"/>
      <c r="W82" s="1490"/>
    </row>
    <row r="83" spans="1:37" s="9" customFormat="1" ht="12.75" customHeight="1">
      <c r="A83"/>
      <c r="D83" s="2"/>
      <c r="E83" s="2"/>
      <c r="F83" s="2"/>
      <c r="G83" s="2"/>
      <c r="H83" s="2"/>
      <c r="I83" s="2"/>
      <c r="J83" s="2"/>
      <c r="K83" s="2"/>
      <c r="L83" s="2"/>
      <c r="M83" s="2"/>
      <c r="N83" s="2"/>
      <c r="O83" s="2"/>
      <c r="P83" s="2"/>
      <c r="Q83" s="2"/>
      <c r="R83" s="2"/>
      <c r="S83" s="2"/>
      <c r="T83" s="2"/>
      <c r="U83" s="2"/>
      <c r="V83" s="2"/>
      <c r="W83" s="2"/>
    </row>
    <row r="84" spans="1:37" s="9" customFormat="1">
      <c r="A84"/>
      <c r="D84" s="603" t="s">
        <v>255</v>
      </c>
      <c r="E84" s="1489"/>
      <c r="F84" s="1489"/>
      <c r="G84" s="1489"/>
      <c r="H84" s="1489"/>
      <c r="I84" s="1489"/>
      <c r="J84" s="1489"/>
      <c r="K84" s="1489"/>
      <c r="L84" s="1489"/>
      <c r="M84" s="1489"/>
      <c r="N84" s="1489"/>
      <c r="O84" s="1489"/>
      <c r="P84" s="1489"/>
      <c r="Q84" s="1489"/>
      <c r="R84" s="1489"/>
      <c r="S84" s="1489"/>
      <c r="T84" s="1489"/>
      <c r="U84" s="1489"/>
      <c r="V84" s="1489"/>
      <c r="W84" s="1489"/>
    </row>
    <row r="85" spans="1:37" s="9" customFormat="1">
      <c r="A85"/>
      <c r="D85" s="603"/>
      <c r="E85" s="1489"/>
      <c r="F85" s="1489"/>
      <c r="G85" s="1489"/>
      <c r="H85" s="1489"/>
      <c r="I85" s="1489"/>
      <c r="J85" s="1489"/>
      <c r="K85" s="1489"/>
      <c r="L85" s="1489"/>
      <c r="M85" s="1489"/>
      <c r="N85" s="1489"/>
      <c r="O85" s="1489"/>
      <c r="P85" s="1489"/>
      <c r="Q85" s="1489"/>
      <c r="R85" s="1489"/>
      <c r="S85" s="1489"/>
      <c r="T85" s="1489"/>
      <c r="U85" s="1489"/>
      <c r="V85" s="1489"/>
      <c r="W85" s="1489"/>
    </row>
    <row r="86" spans="1:37" s="9" customFormat="1">
      <c r="A86"/>
      <c r="D86" s="603"/>
      <c r="E86" s="1489"/>
      <c r="F86" s="1489"/>
      <c r="G86" s="1489"/>
      <c r="H86" s="1489"/>
      <c r="I86" s="1489"/>
      <c r="J86" s="1489"/>
      <c r="K86" s="1489"/>
      <c r="L86" s="1489"/>
      <c r="M86" s="1489"/>
      <c r="N86" s="1489"/>
      <c r="O86" s="1489"/>
      <c r="P86" s="1489"/>
      <c r="Q86" s="1489"/>
      <c r="R86" s="1489"/>
      <c r="S86" s="1489"/>
      <c r="T86" s="1489"/>
      <c r="U86" s="1489"/>
      <c r="V86" s="1489"/>
      <c r="W86" s="1489"/>
    </row>
    <row r="87" spans="1:37" s="9" customFormat="1">
      <c r="A87" s="8"/>
      <c r="B87" s="21"/>
      <c r="D87" s="1489"/>
      <c r="E87" s="1489"/>
      <c r="F87" s="1489"/>
      <c r="G87" s="1489"/>
      <c r="H87" s="1489"/>
      <c r="I87" s="1489"/>
      <c r="J87" s="1489"/>
      <c r="K87" s="1489"/>
      <c r="L87" s="1489"/>
      <c r="M87" s="1489"/>
      <c r="N87" s="1489"/>
      <c r="O87" s="1489"/>
      <c r="P87" s="1489"/>
      <c r="Q87" s="1489"/>
      <c r="R87" s="1489"/>
      <c r="S87" s="1489"/>
      <c r="T87" s="1489"/>
      <c r="U87" s="1489"/>
      <c r="V87" s="1489"/>
      <c r="W87" s="1489"/>
    </row>
    <row r="88" spans="1:37" s="9" customFormat="1" ht="18.75" customHeight="1">
      <c r="A88"/>
      <c r="C88" s="19"/>
      <c r="D88" s="1489"/>
      <c r="E88" s="1489"/>
      <c r="F88" s="1489"/>
      <c r="G88" s="1489"/>
      <c r="H88" s="1489"/>
      <c r="I88" s="1489"/>
      <c r="J88" s="1489"/>
      <c r="K88" s="1489"/>
      <c r="L88" s="1489"/>
      <c r="M88" s="1489"/>
      <c r="N88" s="1489"/>
      <c r="O88" s="1489"/>
      <c r="P88" s="1489"/>
      <c r="Q88" s="1489"/>
      <c r="R88" s="1489"/>
      <c r="S88" s="1489"/>
      <c r="T88" s="1489"/>
      <c r="U88" s="1489"/>
      <c r="V88" s="1489"/>
      <c r="W88" s="1489"/>
      <c r="X88" s="20"/>
    </row>
    <row r="89" spans="1:37" s="9" customFormat="1">
      <c r="A89" s="8"/>
      <c r="B89" s="19"/>
      <c r="C89" s="19"/>
      <c r="D89" s="15"/>
      <c r="E89" s="15"/>
      <c r="F89" s="15"/>
      <c r="G89" s="15"/>
      <c r="H89" s="15"/>
      <c r="I89" s="15"/>
      <c r="J89" s="15"/>
      <c r="K89" s="15"/>
      <c r="L89" s="15"/>
      <c r="M89" s="15"/>
      <c r="N89" s="15"/>
      <c r="O89" s="15"/>
      <c r="P89" s="15"/>
      <c r="Q89" s="15"/>
      <c r="R89" s="15"/>
      <c r="S89" s="15"/>
      <c r="T89" s="15"/>
      <c r="U89" s="15"/>
      <c r="V89" s="15"/>
      <c r="W89" s="15"/>
      <c r="X89" s="20"/>
    </row>
    <row r="90" spans="1:37" s="9" customFormat="1" ht="15.6">
      <c r="A90" s="1479" t="s">
        <v>130</v>
      </c>
      <c r="B90" s="1479"/>
      <c r="C90" s="1479"/>
      <c r="D90" s="1479"/>
      <c r="E90" s="1479"/>
      <c r="F90" s="1479"/>
      <c r="G90" s="1479"/>
      <c r="H90" s="1479"/>
      <c r="I90" s="1479"/>
      <c r="J90" s="1479"/>
      <c r="K90" s="1479"/>
      <c r="L90" s="1479"/>
      <c r="M90" s="1479"/>
      <c r="N90" s="1479"/>
      <c r="O90" s="1479"/>
      <c r="P90" s="1479"/>
      <c r="Q90" s="1479"/>
      <c r="R90" s="1479"/>
      <c r="S90" s="1479"/>
      <c r="T90" s="1479"/>
      <c r="U90" s="1479"/>
      <c r="V90" s="1479"/>
      <c r="W90" s="1479"/>
      <c r="X90" s="20"/>
    </row>
    <row r="91" spans="1:37" s="9" customFormat="1">
      <c r="A91" s="1480"/>
      <c r="B91" s="1481"/>
      <c r="C91" s="1481"/>
      <c r="D91" s="1481"/>
      <c r="E91" s="1481"/>
      <c r="F91" s="1481"/>
      <c r="G91" s="1481"/>
      <c r="H91" s="1481"/>
      <c r="I91" s="1481"/>
      <c r="J91" s="1481"/>
      <c r="K91" s="1481"/>
      <c r="L91" s="1481"/>
      <c r="M91" s="1481"/>
      <c r="N91" s="1481"/>
      <c r="O91" s="1481"/>
      <c r="P91" s="1481"/>
      <c r="Q91" s="1481"/>
      <c r="R91" s="1481"/>
      <c r="S91" s="1481"/>
      <c r="T91" s="1481"/>
      <c r="U91" s="1481"/>
      <c r="V91" s="1481"/>
      <c r="W91" s="1482"/>
      <c r="X91" s="20"/>
    </row>
    <row r="92" spans="1:37" s="9" customFormat="1">
      <c r="A92" s="1483"/>
      <c r="B92" s="1484"/>
      <c r="C92" s="1484"/>
      <c r="D92" s="1484"/>
      <c r="E92" s="1484"/>
      <c r="F92" s="1484"/>
      <c r="G92" s="1484"/>
      <c r="H92" s="1484"/>
      <c r="I92" s="1484"/>
      <c r="J92" s="1484"/>
      <c r="K92" s="1484"/>
      <c r="L92" s="1484"/>
      <c r="M92" s="1484"/>
      <c r="N92" s="1484"/>
      <c r="O92" s="1484"/>
      <c r="P92" s="1484"/>
      <c r="Q92" s="1484"/>
      <c r="R92" s="1484"/>
      <c r="S92" s="1484"/>
      <c r="T92" s="1484"/>
      <c r="U92" s="1484"/>
      <c r="V92" s="1484"/>
      <c r="W92" s="1485"/>
      <c r="X92" s="20"/>
    </row>
    <row r="93" spans="1:37" s="9" customFormat="1">
      <c r="A93" s="1483"/>
      <c r="B93" s="1484"/>
      <c r="C93" s="1484"/>
      <c r="D93" s="1484"/>
      <c r="E93" s="1484"/>
      <c r="F93" s="1484"/>
      <c r="G93" s="1484"/>
      <c r="H93" s="1484"/>
      <c r="I93" s="1484"/>
      <c r="J93" s="1484"/>
      <c r="K93" s="1484"/>
      <c r="L93" s="1484"/>
      <c r="M93" s="1484"/>
      <c r="N93" s="1484"/>
      <c r="O93" s="1484"/>
      <c r="P93" s="1484"/>
      <c r="Q93" s="1484"/>
      <c r="R93" s="1484"/>
      <c r="S93" s="1484"/>
      <c r="T93" s="1484"/>
      <c r="U93" s="1484"/>
      <c r="V93" s="1484"/>
      <c r="W93" s="1485"/>
      <c r="X93" s="20"/>
      <c r="AK93"/>
    </row>
    <row r="94" spans="1:37" s="9" customFormat="1">
      <c r="A94" s="1483"/>
      <c r="B94" s="1484"/>
      <c r="C94" s="1484"/>
      <c r="D94" s="1484"/>
      <c r="E94" s="1484"/>
      <c r="F94" s="1484"/>
      <c r="G94" s="1484"/>
      <c r="H94" s="1484"/>
      <c r="I94" s="1484"/>
      <c r="J94" s="1484"/>
      <c r="K94" s="1484"/>
      <c r="L94" s="1484"/>
      <c r="M94" s="1484"/>
      <c r="N94" s="1484"/>
      <c r="O94" s="1484"/>
      <c r="P94" s="1484"/>
      <c r="Q94" s="1484"/>
      <c r="R94" s="1484"/>
      <c r="S94" s="1484"/>
      <c r="T94" s="1484"/>
      <c r="U94" s="1484"/>
      <c r="V94" s="1484"/>
      <c r="W94" s="1485"/>
      <c r="X94" s="20"/>
      <c r="AG94"/>
      <c r="AH94"/>
      <c r="AI94"/>
      <c r="AJ94"/>
      <c r="AK94"/>
    </row>
    <row r="95" spans="1:37" s="9" customFormat="1">
      <c r="A95" s="1483"/>
      <c r="B95" s="1484"/>
      <c r="C95" s="1484"/>
      <c r="D95" s="1484"/>
      <c r="E95" s="1484"/>
      <c r="F95" s="1484"/>
      <c r="G95" s="1484"/>
      <c r="H95" s="1484"/>
      <c r="I95" s="1484"/>
      <c r="J95" s="1484"/>
      <c r="K95" s="1484"/>
      <c r="L95" s="1484"/>
      <c r="M95" s="1484"/>
      <c r="N95" s="1484"/>
      <c r="O95" s="1484"/>
      <c r="P95" s="1484"/>
      <c r="Q95" s="1484"/>
      <c r="R95" s="1484"/>
      <c r="S95" s="1484"/>
      <c r="T95" s="1484"/>
      <c r="U95" s="1484"/>
      <c r="V95" s="1484"/>
      <c r="W95" s="1485"/>
      <c r="AG95"/>
      <c r="AH95"/>
      <c r="AI95"/>
      <c r="AJ95"/>
      <c r="AK95"/>
    </row>
    <row r="96" spans="1:37" s="9" customFormat="1">
      <c r="A96" s="1483"/>
      <c r="B96" s="1484"/>
      <c r="C96" s="1484"/>
      <c r="D96" s="1484"/>
      <c r="E96" s="1484"/>
      <c r="F96" s="1484"/>
      <c r="G96" s="1484"/>
      <c r="H96" s="1484"/>
      <c r="I96" s="1484"/>
      <c r="J96" s="1484"/>
      <c r="K96" s="1484"/>
      <c r="L96" s="1484"/>
      <c r="M96" s="1484"/>
      <c r="N96" s="1484"/>
      <c r="O96" s="1484"/>
      <c r="P96" s="1484"/>
      <c r="Q96" s="1484"/>
      <c r="R96" s="1484"/>
      <c r="S96" s="1484"/>
      <c r="T96" s="1484"/>
      <c r="U96" s="1484"/>
      <c r="V96" s="1484"/>
      <c r="W96" s="1485"/>
      <c r="X96" s="587"/>
      <c r="Y96" s="587"/>
      <c r="Z96" s="587"/>
      <c r="AG96"/>
      <c r="AH96"/>
      <c r="AI96"/>
      <c r="AJ96"/>
      <c r="AK96"/>
    </row>
    <row r="97" spans="1:37" s="9" customFormat="1">
      <c r="A97" s="1486"/>
      <c r="B97" s="1487"/>
      <c r="C97" s="1487"/>
      <c r="D97" s="1487"/>
      <c r="E97" s="1487"/>
      <c r="F97" s="1487"/>
      <c r="G97" s="1487"/>
      <c r="H97" s="1487"/>
      <c r="I97" s="1487"/>
      <c r="J97" s="1487"/>
      <c r="K97" s="1487"/>
      <c r="L97" s="1487"/>
      <c r="M97" s="1487"/>
      <c r="N97" s="1487"/>
      <c r="O97" s="1487"/>
      <c r="P97" s="1487"/>
      <c r="Q97" s="1487"/>
      <c r="R97" s="1487"/>
      <c r="S97" s="1487"/>
      <c r="T97" s="1487"/>
      <c r="U97" s="1487"/>
      <c r="V97" s="1487"/>
      <c r="W97" s="1488"/>
      <c r="AG97"/>
      <c r="AH97"/>
      <c r="AI97"/>
      <c r="AJ97"/>
      <c r="AK97"/>
    </row>
    <row r="98" spans="1:37">
      <c r="AF98" s="9"/>
    </row>
    <row r="160" spans="3:3">
      <c r="C160" s="3"/>
    </row>
    <row r="161" spans="3:3">
      <c r="C161" s="3"/>
    </row>
    <row r="237" spans="2:17">
      <c r="B237" s="47"/>
      <c r="C237" s="47"/>
      <c r="D237" s="47"/>
      <c r="E237" s="47"/>
      <c r="F237" s="47"/>
      <c r="G237" s="47"/>
      <c r="H237" s="47"/>
      <c r="I237" s="47"/>
      <c r="J237" s="47"/>
      <c r="K237" s="47"/>
      <c r="L237" s="47"/>
      <c r="M237" s="47"/>
      <c r="N237" s="47"/>
      <c r="O237" s="47"/>
      <c r="P237" s="47"/>
      <c r="Q237" s="47"/>
    </row>
    <row r="238" spans="2:17">
      <c r="B238" s="47"/>
      <c r="C238" s="47"/>
      <c r="D238" s="47"/>
      <c r="E238" s="47"/>
      <c r="F238" s="47"/>
      <c r="G238" s="47"/>
      <c r="H238" s="47"/>
      <c r="I238" s="47"/>
      <c r="J238" s="47"/>
      <c r="K238" s="47"/>
      <c r="L238" s="47"/>
      <c r="M238" s="47"/>
      <c r="N238" s="47"/>
      <c r="O238" s="47"/>
      <c r="P238" s="47"/>
      <c r="Q238" s="47"/>
    </row>
    <row r="239" spans="2:17">
      <c r="B239" s="47"/>
      <c r="C239" s="47"/>
      <c r="D239" s="47"/>
      <c r="E239" s="47"/>
      <c r="F239" s="47"/>
      <c r="G239" s="47"/>
      <c r="H239" s="47"/>
      <c r="I239" s="47"/>
      <c r="J239" s="47"/>
      <c r="K239" s="47"/>
      <c r="L239" s="47"/>
      <c r="M239" s="47"/>
      <c r="N239" s="47"/>
      <c r="O239" s="47"/>
      <c r="P239" s="47"/>
      <c r="Q239" s="47"/>
    </row>
    <row r="240" spans="2:17">
      <c r="B240" s="47"/>
      <c r="C240" s="47"/>
      <c r="D240" s="47"/>
      <c r="E240" s="47"/>
      <c r="F240" s="47"/>
      <c r="G240" s="47"/>
      <c r="H240" s="47"/>
      <c r="I240" s="47"/>
      <c r="J240" s="47"/>
      <c r="K240" s="47"/>
      <c r="L240" s="47"/>
      <c r="M240" s="47"/>
      <c r="N240" s="47"/>
      <c r="O240" s="47"/>
      <c r="P240" s="47"/>
      <c r="Q240" s="47"/>
    </row>
    <row r="241" spans="2:17">
      <c r="B241" s="47"/>
      <c r="C241" s="47"/>
      <c r="D241" s="47"/>
      <c r="E241" s="47"/>
      <c r="F241" s="47"/>
      <c r="G241" s="47"/>
      <c r="H241" s="47"/>
      <c r="I241" s="47"/>
      <c r="J241" s="47"/>
      <c r="K241" s="47"/>
      <c r="L241" s="47"/>
      <c r="M241" s="47"/>
      <c r="N241" s="47"/>
      <c r="O241" s="47"/>
      <c r="P241" s="47"/>
      <c r="Q241" s="47"/>
    </row>
    <row r="242" spans="2:17">
      <c r="B242" s="47"/>
      <c r="C242" s="47"/>
      <c r="D242" s="47"/>
      <c r="E242" s="47"/>
      <c r="F242" s="47"/>
      <c r="G242" s="47"/>
      <c r="H242" s="47"/>
      <c r="I242" s="47"/>
      <c r="J242" s="47"/>
      <c r="K242" s="47"/>
      <c r="L242" s="47"/>
      <c r="M242" s="47"/>
      <c r="N242" s="47"/>
      <c r="O242" s="47"/>
      <c r="P242" s="47"/>
      <c r="Q242" s="47"/>
    </row>
    <row r="243" spans="2:17">
      <c r="B243" s="47"/>
      <c r="C243" s="47"/>
      <c r="D243" s="47"/>
      <c r="E243" s="47"/>
      <c r="F243" s="47"/>
      <c r="G243" s="47"/>
      <c r="H243" s="47"/>
      <c r="I243" s="47"/>
      <c r="J243" s="47"/>
      <c r="K243" s="47"/>
      <c r="L243" s="47"/>
      <c r="M243" s="47"/>
      <c r="N243" s="47"/>
      <c r="O243" s="47"/>
      <c r="P243" s="47"/>
      <c r="Q243" s="47"/>
    </row>
    <row r="244" spans="2:17">
      <c r="B244" s="47"/>
      <c r="C244" s="47"/>
      <c r="D244" s="47"/>
      <c r="E244" s="47"/>
      <c r="F244" s="47"/>
      <c r="G244" s="47"/>
      <c r="H244" s="47"/>
      <c r="I244" s="47"/>
      <c r="J244" s="47"/>
      <c r="K244" s="47"/>
      <c r="L244" s="47"/>
      <c r="M244" s="47"/>
      <c r="N244" s="47"/>
      <c r="O244" s="47"/>
      <c r="P244" s="47"/>
      <c r="Q244" s="47"/>
    </row>
    <row r="245" spans="2:17">
      <c r="B245" s="47"/>
      <c r="C245" s="47"/>
      <c r="D245" s="47"/>
      <c r="E245" s="47"/>
      <c r="F245" s="47"/>
      <c r="G245" s="47"/>
      <c r="H245" s="47"/>
      <c r="I245" s="47"/>
      <c r="J245" s="47"/>
      <c r="K245" s="47"/>
      <c r="L245" s="47"/>
      <c r="M245" s="47"/>
      <c r="N245" s="47"/>
      <c r="O245" s="47"/>
      <c r="P245" s="47"/>
      <c r="Q245" s="47"/>
    </row>
    <row r="246" spans="2:17">
      <c r="B246" s="47"/>
      <c r="C246" s="47"/>
      <c r="D246" s="47"/>
      <c r="E246" s="47"/>
      <c r="F246" s="47"/>
      <c r="G246" s="47"/>
      <c r="H246" s="47"/>
      <c r="I246" s="47"/>
      <c r="J246" s="47"/>
      <c r="K246" s="47"/>
      <c r="L246" s="47"/>
      <c r="M246" s="47"/>
      <c r="N246" s="47"/>
      <c r="O246" s="47"/>
      <c r="P246" s="47"/>
      <c r="Q246" s="47"/>
    </row>
    <row r="247" spans="2:17">
      <c r="B247" s="47"/>
      <c r="C247" s="47"/>
      <c r="D247" s="47"/>
      <c r="E247" s="47"/>
      <c r="F247" s="47"/>
      <c r="G247" s="47"/>
      <c r="H247" s="47"/>
      <c r="I247" s="47"/>
      <c r="J247" s="47"/>
      <c r="K247" s="47"/>
      <c r="L247" s="47"/>
      <c r="M247" s="47"/>
      <c r="N247" s="47"/>
      <c r="O247" s="47"/>
      <c r="P247" s="47"/>
      <c r="Q247" s="47"/>
    </row>
    <row r="248" spans="2:17">
      <c r="B248" s="47"/>
      <c r="C248" s="47"/>
      <c r="D248" s="47"/>
      <c r="E248" s="47"/>
      <c r="F248" s="47"/>
      <c r="G248" s="47"/>
      <c r="H248" s="47"/>
      <c r="I248" s="47"/>
      <c r="J248" s="47"/>
      <c r="K248" s="47"/>
      <c r="L248" s="47"/>
      <c r="M248" s="47"/>
      <c r="N248" s="47"/>
      <c r="O248" s="47"/>
      <c r="P248" s="47"/>
      <c r="Q248" s="47"/>
    </row>
    <row r="249" spans="2:17">
      <c r="B249" s="47"/>
      <c r="C249" s="47"/>
      <c r="D249" s="47"/>
      <c r="E249" s="47"/>
      <c r="F249" s="47"/>
      <c r="G249" s="47"/>
      <c r="H249" s="47"/>
      <c r="I249" s="47"/>
      <c r="J249" s="47"/>
      <c r="K249" s="47"/>
      <c r="L249" s="47"/>
      <c r="M249" s="47"/>
      <c r="N249" s="47"/>
      <c r="O249" s="47"/>
      <c r="P249" s="47"/>
      <c r="Q249" s="47"/>
    </row>
    <row r="255" spans="2:17">
      <c r="B255" s="47"/>
      <c r="C255" s="47"/>
      <c r="D255" s="47"/>
      <c r="E255" s="47"/>
      <c r="F255" s="47"/>
      <c r="G255" s="47"/>
      <c r="H255" s="47"/>
      <c r="I255" s="47"/>
      <c r="J255" s="47"/>
      <c r="K255" s="47"/>
      <c r="L255" s="47"/>
      <c r="M255" s="47"/>
      <c r="N255" s="47"/>
      <c r="O255" s="47"/>
      <c r="P255" s="47"/>
      <c r="Q255" s="47"/>
    </row>
    <row r="281" spans="2:17">
      <c r="B281" s="47"/>
      <c r="C281" s="47"/>
      <c r="D281" s="47"/>
      <c r="E281" s="47"/>
      <c r="F281" s="47"/>
      <c r="G281" s="47"/>
      <c r="H281" s="47"/>
      <c r="I281" s="47"/>
      <c r="J281" s="47"/>
      <c r="K281" s="47"/>
      <c r="L281" s="47"/>
      <c r="M281" s="47"/>
      <c r="N281" s="47"/>
      <c r="O281" s="47"/>
      <c r="P281" s="47"/>
      <c r="Q281" s="47"/>
    </row>
    <row r="282" spans="2:17">
      <c r="B282" s="47"/>
      <c r="C282" s="47"/>
      <c r="D282" s="47"/>
      <c r="E282" s="47"/>
      <c r="F282" s="47"/>
      <c r="G282" s="47"/>
      <c r="H282" s="47"/>
      <c r="I282" s="47"/>
      <c r="J282" s="47"/>
      <c r="K282" s="47"/>
      <c r="L282" s="47"/>
      <c r="M282" s="47"/>
      <c r="N282" s="47"/>
      <c r="O282" s="47"/>
      <c r="P282" s="47"/>
      <c r="Q282" s="47"/>
    </row>
    <row r="283" spans="2:17">
      <c r="B283" s="47"/>
      <c r="C283" s="47"/>
      <c r="D283" s="47"/>
      <c r="E283" s="47"/>
      <c r="F283" s="47"/>
      <c r="G283" s="47"/>
      <c r="H283" s="47"/>
      <c r="I283" s="47"/>
      <c r="J283" s="47"/>
      <c r="K283" s="47"/>
      <c r="L283" s="47"/>
      <c r="M283" s="47"/>
      <c r="N283" s="47"/>
      <c r="O283" s="47"/>
      <c r="P283" s="47"/>
      <c r="Q283" s="47"/>
    </row>
    <row r="284" spans="2:17">
      <c r="B284" s="47"/>
      <c r="C284" s="47"/>
      <c r="D284" s="47"/>
      <c r="E284" s="47"/>
      <c r="F284" s="47"/>
      <c r="G284" s="47"/>
      <c r="H284" s="47"/>
      <c r="I284" s="47"/>
      <c r="J284" s="47"/>
      <c r="K284" s="47"/>
      <c r="L284" s="47"/>
      <c r="M284" s="47"/>
      <c r="N284" s="47"/>
      <c r="O284" s="47"/>
      <c r="P284" s="47"/>
      <c r="Q284" s="47"/>
    </row>
    <row r="285" spans="2:17">
      <c r="B285" s="47"/>
      <c r="C285" s="47"/>
      <c r="D285" s="47"/>
      <c r="E285" s="47"/>
      <c r="F285" s="47"/>
      <c r="G285" s="47"/>
      <c r="H285" s="47"/>
      <c r="I285" s="47"/>
      <c r="J285" s="47"/>
      <c r="K285" s="47"/>
      <c r="L285" s="47"/>
      <c r="M285" s="47"/>
      <c r="N285" s="47"/>
      <c r="O285" s="47"/>
      <c r="P285" s="47"/>
      <c r="Q285" s="47"/>
    </row>
    <row r="286" spans="2:17">
      <c r="B286" s="47"/>
      <c r="C286" s="47"/>
      <c r="D286" s="47"/>
      <c r="E286" s="47"/>
      <c r="F286" s="47"/>
      <c r="G286" s="47"/>
      <c r="H286" s="47"/>
      <c r="I286" s="47"/>
      <c r="J286" s="47"/>
      <c r="K286" s="47"/>
      <c r="L286" s="47"/>
      <c r="M286" s="47"/>
      <c r="N286" s="47"/>
      <c r="O286" s="47"/>
      <c r="P286" s="47"/>
      <c r="Q286" s="47"/>
    </row>
    <row r="287" spans="2:17">
      <c r="B287" s="47"/>
      <c r="C287" s="47"/>
      <c r="D287" s="47"/>
      <c r="E287" s="47"/>
      <c r="F287" s="47"/>
      <c r="G287" s="47"/>
      <c r="H287" s="47"/>
      <c r="I287" s="47"/>
      <c r="J287" s="47"/>
      <c r="K287" s="47"/>
      <c r="L287" s="47"/>
      <c r="M287" s="47"/>
      <c r="N287" s="47"/>
      <c r="O287" s="47"/>
      <c r="P287" s="47"/>
      <c r="Q287" s="47"/>
    </row>
    <row r="288" spans="2:17">
      <c r="B288" s="47"/>
      <c r="C288" s="47"/>
      <c r="D288" s="47"/>
      <c r="E288" s="47"/>
      <c r="F288" s="47"/>
      <c r="G288" s="47"/>
      <c r="H288" s="47"/>
      <c r="I288" s="47"/>
      <c r="J288" s="47"/>
      <c r="K288" s="47"/>
      <c r="L288" s="47"/>
      <c r="M288" s="47"/>
      <c r="N288" s="47"/>
      <c r="O288" s="47"/>
      <c r="P288" s="47"/>
      <c r="Q288" s="47"/>
    </row>
    <row r="289" spans="2:17">
      <c r="B289" s="47"/>
      <c r="C289" s="47"/>
      <c r="D289" s="47"/>
      <c r="E289" s="47"/>
      <c r="F289" s="47"/>
      <c r="G289" s="47"/>
      <c r="H289" s="47"/>
      <c r="I289" s="47"/>
      <c r="J289" s="47"/>
      <c r="K289" s="47"/>
      <c r="L289" s="47"/>
      <c r="M289" s="47"/>
      <c r="N289" s="47"/>
      <c r="O289" s="47"/>
      <c r="P289" s="47"/>
      <c r="Q289" s="47"/>
    </row>
    <row r="290" spans="2:17">
      <c r="B290" s="47"/>
      <c r="C290" s="47"/>
      <c r="D290" s="47"/>
      <c r="E290" s="47"/>
      <c r="F290" s="47"/>
      <c r="G290" s="47"/>
      <c r="H290" s="47"/>
      <c r="I290" s="47"/>
      <c r="J290" s="47"/>
      <c r="K290" s="47"/>
      <c r="L290" s="47"/>
      <c r="M290" s="47"/>
      <c r="N290" s="47"/>
      <c r="O290" s="47"/>
      <c r="P290" s="47"/>
      <c r="Q290" s="47"/>
    </row>
    <row r="291" spans="2:17">
      <c r="B291" s="47"/>
      <c r="C291" s="47"/>
      <c r="D291" s="47"/>
      <c r="E291" s="47"/>
      <c r="F291" s="47"/>
      <c r="G291" s="47"/>
      <c r="H291" s="47"/>
      <c r="I291" s="47"/>
      <c r="J291" s="47"/>
      <c r="K291" s="47"/>
      <c r="L291" s="47"/>
      <c r="M291" s="47"/>
      <c r="N291" s="47"/>
      <c r="O291" s="47"/>
      <c r="P291" s="47"/>
      <c r="Q291" s="47"/>
    </row>
    <row r="327" spans="3:17">
      <c r="C327" s="47"/>
      <c r="D327" s="47"/>
      <c r="E327" s="47"/>
      <c r="F327" s="47"/>
      <c r="G327" s="47"/>
      <c r="H327" s="47"/>
      <c r="I327" s="47"/>
      <c r="J327" s="47"/>
      <c r="K327" s="47"/>
      <c r="L327" s="47"/>
      <c r="M327" s="47"/>
      <c r="N327" s="47"/>
      <c r="O327" s="47"/>
      <c r="P327" s="47"/>
      <c r="Q327" s="47"/>
    </row>
    <row r="328" spans="3:17">
      <c r="C328" s="47"/>
      <c r="D328" s="47"/>
      <c r="E328" s="47"/>
      <c r="F328" s="47"/>
      <c r="G328" s="47"/>
      <c r="H328" s="47"/>
      <c r="I328" s="47"/>
      <c r="J328" s="47"/>
      <c r="K328" s="47"/>
      <c r="L328" s="47"/>
      <c r="M328" s="47"/>
      <c r="N328" s="47"/>
      <c r="O328" s="47"/>
      <c r="P328" s="47"/>
      <c r="Q328" s="47"/>
    </row>
    <row r="329" spans="3:17">
      <c r="C329" s="47"/>
      <c r="D329" s="47"/>
      <c r="E329" s="47"/>
      <c r="F329" s="47"/>
      <c r="G329" s="47"/>
      <c r="H329" s="47"/>
      <c r="I329" s="47"/>
      <c r="J329" s="47"/>
      <c r="K329" s="47"/>
      <c r="L329" s="47"/>
      <c r="M329" s="47"/>
      <c r="N329" s="47"/>
      <c r="O329" s="47"/>
      <c r="P329" s="47"/>
      <c r="Q329" s="47"/>
    </row>
    <row r="330" spans="3:17">
      <c r="C330" s="47"/>
      <c r="D330" s="47"/>
      <c r="E330" s="47"/>
      <c r="F330" s="47"/>
      <c r="G330" s="47"/>
      <c r="H330" s="47"/>
      <c r="I330" s="47"/>
      <c r="J330" s="47"/>
      <c r="K330" s="47"/>
      <c r="L330" s="47"/>
      <c r="M330" s="47"/>
      <c r="N330" s="47"/>
      <c r="O330" s="47"/>
      <c r="P330" s="47"/>
      <c r="Q330" s="47"/>
    </row>
    <row r="331" spans="3:17">
      <c r="C331" s="47"/>
      <c r="D331" s="47"/>
      <c r="E331" s="47"/>
      <c r="F331" s="47"/>
      <c r="G331" s="47"/>
      <c r="H331" s="47"/>
      <c r="I331" s="47"/>
      <c r="J331" s="47"/>
      <c r="K331" s="47"/>
      <c r="L331" s="47"/>
      <c r="M331" s="47"/>
      <c r="N331" s="47"/>
      <c r="O331" s="47"/>
      <c r="P331" s="47"/>
      <c r="Q331" s="47"/>
    </row>
    <row r="332" spans="3:17">
      <c r="C332" s="47"/>
      <c r="D332" s="47"/>
      <c r="E332" s="47"/>
      <c r="F332" s="47"/>
      <c r="G332" s="47"/>
      <c r="H332" s="47"/>
      <c r="I332" s="47"/>
      <c r="J332" s="47"/>
      <c r="K332" s="47"/>
      <c r="L332" s="47"/>
      <c r="M332" s="47"/>
      <c r="N332" s="47"/>
      <c r="O332" s="47"/>
      <c r="P332" s="47"/>
      <c r="Q332" s="47"/>
    </row>
    <row r="333" spans="3:17">
      <c r="C333" s="47"/>
      <c r="D333" s="47"/>
      <c r="E333" s="47"/>
      <c r="F333" s="47"/>
      <c r="G333" s="47"/>
      <c r="H333" s="47"/>
      <c r="I333" s="47"/>
      <c r="J333" s="47"/>
      <c r="K333" s="47"/>
      <c r="L333" s="47"/>
      <c r="M333" s="47"/>
      <c r="N333" s="47"/>
      <c r="O333" s="47"/>
      <c r="P333" s="47"/>
      <c r="Q333" s="47"/>
    </row>
    <row r="334" spans="3:17">
      <c r="C334" s="47"/>
      <c r="D334" s="47"/>
      <c r="E334" s="47"/>
      <c r="F334" s="47"/>
      <c r="G334" s="47"/>
      <c r="H334" s="47"/>
      <c r="I334" s="47"/>
      <c r="J334" s="47"/>
      <c r="K334" s="47"/>
      <c r="L334" s="47"/>
      <c r="M334" s="47"/>
      <c r="N334" s="47"/>
      <c r="O334" s="47"/>
      <c r="P334" s="47"/>
      <c r="Q334" s="47"/>
    </row>
    <row r="335" spans="3:17">
      <c r="C335" s="47"/>
      <c r="D335" s="47"/>
      <c r="E335" s="47"/>
      <c r="F335" s="47"/>
      <c r="G335" s="47"/>
      <c r="H335" s="47"/>
      <c r="I335" s="47"/>
      <c r="J335" s="47"/>
      <c r="K335" s="47"/>
      <c r="L335" s="47"/>
      <c r="M335" s="47"/>
      <c r="N335" s="47"/>
      <c r="O335" s="47"/>
      <c r="P335" s="47"/>
      <c r="Q335" s="47"/>
    </row>
    <row r="336" spans="3:17">
      <c r="C336" s="47"/>
      <c r="D336" s="47"/>
      <c r="E336" s="47"/>
      <c r="F336" s="47"/>
      <c r="G336" s="47"/>
      <c r="H336" s="47"/>
      <c r="I336" s="47"/>
      <c r="J336" s="47"/>
      <c r="K336" s="47"/>
      <c r="L336" s="47"/>
      <c r="M336" s="47"/>
      <c r="N336" s="47"/>
      <c r="O336" s="47"/>
      <c r="P336" s="47"/>
      <c r="Q336" s="47"/>
    </row>
    <row r="338" spans="3:17">
      <c r="C338" s="47"/>
      <c r="D338" s="47"/>
      <c r="E338" s="47"/>
      <c r="F338" s="47"/>
      <c r="G338" s="47"/>
      <c r="H338" s="47"/>
      <c r="I338" s="47"/>
      <c r="J338" s="47"/>
      <c r="K338" s="47"/>
      <c r="L338" s="47"/>
      <c r="M338" s="47"/>
      <c r="N338" s="47"/>
      <c r="O338" s="47"/>
      <c r="P338" s="47"/>
      <c r="Q338" s="47"/>
    </row>
    <row r="339" spans="3:17">
      <c r="C339" s="47"/>
      <c r="D339" s="47"/>
      <c r="E339" s="47"/>
      <c r="F339" s="47"/>
      <c r="G339" s="47"/>
      <c r="H339" s="47"/>
      <c r="I339" s="47"/>
      <c r="J339" s="47"/>
      <c r="K339" s="47"/>
      <c r="L339" s="47"/>
      <c r="M339" s="47"/>
      <c r="N339" s="47"/>
      <c r="O339" s="47"/>
      <c r="P339" s="47"/>
      <c r="Q339" s="47"/>
    </row>
    <row r="340" spans="3:17">
      <c r="C340" s="47"/>
      <c r="D340" s="47"/>
      <c r="E340" s="47"/>
      <c r="F340" s="47"/>
      <c r="G340" s="47"/>
      <c r="H340" s="47"/>
      <c r="I340" s="47"/>
      <c r="J340" s="47"/>
      <c r="K340" s="47"/>
      <c r="L340" s="47"/>
      <c r="M340" s="47"/>
      <c r="N340" s="47"/>
      <c r="O340" s="47"/>
      <c r="P340" s="47"/>
      <c r="Q340" s="47"/>
    </row>
    <row r="341" spans="3:17">
      <c r="C341" s="47"/>
      <c r="D341" s="47"/>
      <c r="E341" s="47"/>
      <c r="F341" s="47"/>
      <c r="G341" s="47"/>
      <c r="H341" s="47"/>
      <c r="I341" s="47"/>
      <c r="J341" s="47"/>
      <c r="K341" s="47"/>
      <c r="L341" s="47"/>
      <c r="M341" s="47"/>
      <c r="N341" s="47"/>
      <c r="O341" s="47"/>
      <c r="P341" s="47"/>
      <c r="Q341" s="47"/>
    </row>
    <row r="342" spans="3:17">
      <c r="C342" s="47"/>
      <c r="D342" s="47"/>
      <c r="E342" s="47"/>
      <c r="F342" s="47"/>
      <c r="G342" s="47"/>
      <c r="H342" s="47"/>
      <c r="I342" s="47"/>
      <c r="J342" s="47"/>
      <c r="K342" s="47"/>
      <c r="L342" s="47"/>
      <c r="M342" s="47"/>
      <c r="N342" s="47"/>
      <c r="O342" s="47"/>
      <c r="P342" s="47"/>
      <c r="Q342" s="47"/>
    </row>
    <row r="363" spans="3:17">
      <c r="C363" s="47"/>
      <c r="D363" s="47"/>
      <c r="E363" s="47"/>
      <c r="F363" s="47"/>
      <c r="G363" s="47"/>
      <c r="H363" s="47"/>
      <c r="I363" s="47"/>
      <c r="J363" s="47"/>
      <c r="K363" s="47"/>
      <c r="L363" s="47"/>
      <c r="M363" s="47"/>
      <c r="N363" s="47"/>
      <c r="O363" s="47"/>
      <c r="P363" s="47"/>
      <c r="Q363" s="47"/>
    </row>
    <row r="364" spans="3:17">
      <c r="C364" s="47"/>
      <c r="D364" s="47"/>
      <c r="E364" s="47"/>
      <c r="F364" s="47"/>
      <c r="G364" s="47"/>
      <c r="H364" s="47"/>
      <c r="I364" s="47"/>
      <c r="J364" s="47"/>
      <c r="K364" s="47"/>
      <c r="L364" s="47"/>
      <c r="M364" s="47"/>
      <c r="N364" s="47"/>
      <c r="O364" s="47"/>
      <c r="P364" s="47"/>
      <c r="Q364" s="47"/>
    </row>
    <row r="365" spans="3:17">
      <c r="C365" s="47"/>
      <c r="D365" s="47"/>
      <c r="E365" s="47"/>
      <c r="F365" s="47"/>
      <c r="G365" s="47"/>
      <c r="H365" s="47"/>
      <c r="I365" s="47"/>
      <c r="J365" s="47"/>
      <c r="K365" s="47"/>
      <c r="L365" s="47"/>
      <c r="M365" s="47"/>
      <c r="N365" s="47"/>
      <c r="O365" s="47"/>
      <c r="P365" s="47"/>
      <c r="Q365" s="47"/>
    </row>
    <row r="366" spans="3:17">
      <c r="C366" s="47"/>
      <c r="D366" s="47"/>
      <c r="E366" s="47"/>
      <c r="F366" s="47"/>
      <c r="G366" s="47"/>
      <c r="H366" s="47"/>
      <c r="I366" s="47"/>
      <c r="J366" s="47"/>
      <c r="K366" s="47"/>
      <c r="L366" s="47"/>
      <c r="M366" s="47"/>
      <c r="N366" s="47"/>
      <c r="O366" s="47"/>
      <c r="P366" s="47"/>
      <c r="Q366" s="47"/>
    </row>
    <row r="367" spans="3:17">
      <c r="C367" s="47"/>
      <c r="D367" s="47"/>
      <c r="E367" s="47"/>
      <c r="F367" s="47"/>
      <c r="G367" s="47"/>
      <c r="H367" s="47"/>
      <c r="I367" s="47"/>
      <c r="J367" s="47"/>
      <c r="K367" s="47"/>
      <c r="L367" s="47"/>
      <c r="M367" s="47"/>
      <c r="N367" s="47"/>
      <c r="O367" s="47"/>
      <c r="P367" s="47"/>
      <c r="Q367" s="47"/>
    </row>
  </sheetData>
  <mergeCells count="83">
    <mergeCell ref="D35:W37"/>
    <mergeCell ref="A42:C42"/>
    <mergeCell ref="D39:W40"/>
    <mergeCell ref="AG25:AI25"/>
    <mergeCell ref="AJ25:AK25"/>
    <mergeCell ref="AG26:AK26"/>
    <mergeCell ref="AG27:AI27"/>
    <mergeCell ref="AJ27:AK27"/>
    <mergeCell ref="AG28:AK28"/>
    <mergeCell ref="AG29:AI29"/>
    <mergeCell ref="AJ29:AK29"/>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70:W74"/>
    <mergeCell ref="D61:W64"/>
    <mergeCell ref="X96:Z96"/>
    <mergeCell ref="X56:Z56"/>
    <mergeCell ref="A90:W90"/>
    <mergeCell ref="A91:W97"/>
    <mergeCell ref="D84:W88"/>
    <mergeCell ref="AG1:AK1"/>
    <mergeCell ref="AG2:AI2"/>
    <mergeCell ref="AG3:AK3"/>
    <mergeCell ref="AG4:AI4"/>
    <mergeCell ref="AJ4:AK4"/>
    <mergeCell ref="AG9:AK9"/>
    <mergeCell ref="AG10:AI10"/>
    <mergeCell ref="AJ10:AK10"/>
    <mergeCell ref="AG5:AK5"/>
    <mergeCell ref="AG6:AI6"/>
    <mergeCell ref="AJ6:AK6"/>
    <mergeCell ref="AG7:AK7"/>
    <mergeCell ref="AG8:AI8"/>
    <mergeCell ref="AJ8:AK8"/>
    <mergeCell ref="AG11:AK11"/>
    <mergeCell ref="AG12:AI12"/>
    <mergeCell ref="AJ12:AK12"/>
    <mergeCell ref="AG13:AK13"/>
    <mergeCell ref="AG14:AI14"/>
    <mergeCell ref="AJ14:AK14"/>
    <mergeCell ref="AG15:AK15"/>
    <mergeCell ref="AG22:AK22"/>
    <mergeCell ref="AG23:AI23"/>
    <mergeCell ref="AJ23:AK23"/>
    <mergeCell ref="AG24:AK24"/>
    <mergeCell ref="AG16:AI16"/>
    <mergeCell ref="AJ16:AK16"/>
    <mergeCell ref="AG17:AK17"/>
    <mergeCell ref="AG18:AI18"/>
    <mergeCell ref="AJ18:AK18"/>
    <mergeCell ref="AG19:AK19"/>
    <mergeCell ref="AG20:AI20"/>
    <mergeCell ref="AJ20:AK20"/>
  </mergeCells>
  <phoneticPr fontId="8" type="noConversion"/>
  <hyperlinks>
    <hyperlink ref="AG37:AH37" location="Instructions!A30" display="Form Instructions &quot;A - D&quot;" xr:uid="{00000000-0004-0000-1300-000028000000}"/>
    <hyperlink ref="AG37:AI38" location="'ResourceConsiderations-optional'!A1" display="Resource Considerations Guide Sheet &quot;Optional&quot;" xr:uid="{00000000-0004-0000-1300-000029000000}"/>
    <hyperlink ref="AG29:AI29" location="WildScenicRivers!A1" display="Guide Sheet" xr:uid="{36E4F8F4-FEB9-4DB8-8EEF-EA9164204F80}"/>
    <hyperlink ref="AG27:AI27" location="Wetlands!A1" display="Guide Sheet" xr:uid="{B7A1269D-7FC3-40FD-86F8-DE3A21807F54}"/>
    <hyperlink ref="AG23:AI23" location="RiparianArea!A1" display="Guide Sheet" xr:uid="{8E20939F-6572-487C-A990-FB93126975F6}"/>
    <hyperlink ref="AG20:AI20" location="PrimeUniqueFarmlands!A1" display="Guide Sheet" xr:uid="{C5FCE627-B221-4A2E-9327-2C0F1948FFFF}"/>
    <hyperlink ref="AG16:AI16" location="'MigratoryBirds&amp;Eagles'!A1" display="Guide Sheet" xr:uid="{A80F12A6-6B55-4C91-A2CA-BB10B540C2E3}"/>
    <hyperlink ref="AG14:AI14" location="InvasiveSpecies!A1" display="Guide Sheet" xr:uid="{2AF79556-8A5A-4EB5-8DE4-CE7CF710BA24}"/>
    <hyperlink ref="AG12:AI12" location="FloodplainManagement!A1" display="Guide Sheet" xr:uid="{D61A0A91-EF3F-477D-95E1-DF24154489AF}"/>
    <hyperlink ref="AG10:AI10" location="EssentialFishHabitat!A1" display="Guide Sheet" xr:uid="{42D0D9D8-2614-424F-854F-33DF61478C0E}"/>
    <hyperlink ref="AG4:AI4" location="CleanWater!A1" display="Guide Sheet" xr:uid="{FBE02E09-EA91-4733-83DD-658F58E1248F}"/>
    <hyperlink ref="AG2:AI2" location="CleanAir!A1" display="Guide Sheet" xr:uid="{74F305B5-53C7-44C6-87C5-939438DE3CF7}"/>
    <hyperlink ref="AG18:AI18" location="NaturalAreas!A1" display="Guide Sheet" xr:uid="{CC70A5FC-8844-49EB-92E3-01CD5E956933}"/>
    <hyperlink ref="AG25:AI25" location="ScenicBeauty!A1" display="Guide Sheet" xr:uid="{99F2B6D3-98CE-44A5-BE44-798CBD65E26D}"/>
    <hyperlink ref="AG34:AH34" location="Instructions!A30" display="Form Instructions &quot;A - D&quot;" xr:uid="{31E80163-ADC8-4DF9-B97C-7F69858947AB}"/>
    <hyperlink ref="AG32:AI32" location="'CPA-52'!A3" display="Return to NRCS-CPA-52" xr:uid="{EF942A41-2AA5-4639-9832-C4B8E91E9EF7}"/>
    <hyperlink ref="AG36:AH36" location="Instructions!A30" display="Form Instructions &quot;A - D&quot;" xr:uid="{BBF32D26-23B6-42FD-874A-0135BBC83A29}"/>
    <hyperlink ref="AG36:AI36" location="'ResourceConsiderations-optional'!A1" display="Resource Considerations Guide Sheet &quot;Optional&quot;" xr:uid="{C601B83E-8147-4667-BA47-61A5BD4F5F0B}"/>
    <hyperlink ref="AG6:AI6" location="'CulturalResources (NE)'!Print_Area" display="Guide Sheet" xr:uid="{84EEB7D1-67AF-4123-B5CA-821379E06E25}"/>
    <hyperlink ref="AJ6:AK6" location="'CulturalResources FS'!A1" display="Fact Sheet" xr:uid="{A66440DC-C612-4C71-8545-56550923D7BE}"/>
    <hyperlink ref="AJ8:AK8" location="'EandTSpecies FS'!A1" display="Fact Sheet" xr:uid="{32B944C7-5D54-41FF-BE03-3B70A7BBF299}"/>
    <hyperlink ref="AG8:AI8" location="EandTSpecies!Print_Area" display="Guide Sheet" xr:uid="{4BA19A5F-BAB5-4468-B0B5-2AAFDDB7FE15}"/>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251460</xdr:colOff>
                    <xdr:row>14</xdr:row>
                    <xdr:rowOff>60960</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137160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137160</xdr:colOff>
                    <xdr:row>33</xdr:row>
                    <xdr:rowOff>144780</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137160</xdr:colOff>
                    <xdr:row>59</xdr:row>
                    <xdr:rowOff>60960</xdr:rowOff>
                  </from>
                  <to>
                    <xdr:col>2</xdr:col>
                    <xdr:colOff>0</xdr:colOff>
                    <xdr:row>61</xdr:row>
                    <xdr:rowOff>99060</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137160</xdr:colOff>
                    <xdr:row>77</xdr:row>
                    <xdr:rowOff>144780</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137160</xdr:rowOff>
                  </from>
                  <to>
                    <xdr:col>2</xdr:col>
                    <xdr:colOff>22860</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22860</xdr:rowOff>
                  </from>
                  <to>
                    <xdr:col>2</xdr:col>
                    <xdr:colOff>22860</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137160</xdr:colOff>
                    <xdr:row>38</xdr:row>
                    <xdr:rowOff>0</xdr:rowOff>
                  </from>
                  <to>
                    <xdr:col>2</xdr:col>
                    <xdr:colOff>38100</xdr:colOff>
                    <xdr:row>38</xdr:row>
                    <xdr:rowOff>144780</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106680</xdr:colOff>
                    <xdr:row>15</xdr:row>
                    <xdr:rowOff>137160</xdr:rowOff>
                  </from>
                  <to>
                    <xdr:col>2</xdr:col>
                    <xdr:colOff>22860</xdr:colOff>
                    <xdr:row>17</xdr:row>
                    <xdr:rowOff>22860</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106680</xdr:colOff>
                    <xdr:row>18</xdr:row>
                    <xdr:rowOff>0</xdr:rowOff>
                  </from>
                  <to>
                    <xdr:col>3</xdr:col>
                    <xdr:colOff>99060</xdr:colOff>
                    <xdr:row>20</xdr:row>
                    <xdr:rowOff>60960</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144780</xdr:colOff>
                    <xdr:row>28</xdr:row>
                    <xdr:rowOff>0</xdr:rowOff>
                  </from>
                  <to>
                    <xdr:col>2</xdr:col>
                    <xdr:colOff>60960</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144780</xdr:colOff>
                    <xdr:row>45</xdr:row>
                    <xdr:rowOff>152400</xdr:rowOff>
                  </from>
                  <to>
                    <xdr:col>2</xdr:col>
                    <xdr:colOff>22860</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137160</xdr:colOff>
                    <xdr:row>48</xdr:row>
                    <xdr:rowOff>137160</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137160</xdr:rowOff>
                  </from>
                  <to>
                    <xdr:col>2</xdr:col>
                    <xdr:colOff>22860</xdr:colOff>
                    <xdr:row>70</xdr:row>
                    <xdr:rowOff>0</xdr:rowOff>
                  </to>
                </anchor>
              </controlPr>
            </control>
          </mc:Choice>
        </mc:AlternateContent>
        <mc:AlternateContent xmlns:mc="http://schemas.openxmlformats.org/markup-compatibility/2006">
          <mc:Choice Requires="x14">
            <control shapeId="80026" r:id="rId21" name="Button 154">
              <controlPr defaultSize="0" print="0" autoFill="0" autoPict="0" macro="[0]!OpenCPA52">
                <anchor>
                  <from>
                    <xdr:col>23</xdr:col>
                    <xdr:colOff>68580</xdr:colOff>
                    <xdr:row>0</xdr:row>
                    <xdr:rowOff>22860</xdr:rowOff>
                  </from>
                  <to>
                    <xdr:col>24</xdr:col>
                    <xdr:colOff>457200</xdr:colOff>
                    <xdr:row>1</xdr:row>
                    <xdr:rowOff>106680</xdr:rowOff>
                  </to>
                </anchor>
              </controlPr>
            </control>
          </mc:Choice>
        </mc:AlternateContent>
        <mc:AlternateContent xmlns:mc="http://schemas.openxmlformats.org/markup-compatibility/2006">
          <mc:Choice Requires="x14">
            <control shapeId="80027" r:id="rId22" name="Button 155">
              <controlPr defaultSize="0" print="0" autoFill="0" autoPict="0" macro="[0]!OpenCPA52">
                <anchor>
                  <from>
                    <xdr:col>23</xdr:col>
                    <xdr:colOff>68580</xdr:colOff>
                    <xdr:row>53</xdr:row>
                    <xdr:rowOff>22860</xdr:rowOff>
                  </from>
                  <to>
                    <xdr:col>24</xdr:col>
                    <xdr:colOff>457200</xdr:colOff>
                    <xdr:row>54</xdr:row>
                    <xdr:rowOff>68580</xdr:rowOff>
                  </to>
                </anchor>
              </controlPr>
            </control>
          </mc:Choice>
        </mc:AlternateContent>
        <mc:AlternateContent xmlns:mc="http://schemas.openxmlformats.org/markup-compatibility/2006">
          <mc:Choice Requires="x14">
            <control shapeId="80028" r:id="rId23" name="Button 156">
              <controlPr defaultSize="0" print="0" autoFill="0" autoPict="0" macro="[0]!OpenCPA52">
                <anchor>
                  <from>
                    <xdr:col>23</xdr:col>
                    <xdr:colOff>68580</xdr:colOff>
                    <xdr:row>93</xdr:row>
                    <xdr:rowOff>22860</xdr:rowOff>
                  </from>
                  <to>
                    <xdr:col>24</xdr:col>
                    <xdr:colOff>457200</xdr:colOff>
                    <xdr:row>94</xdr:row>
                    <xdr:rowOff>137160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E2FA-BD50-46A4-9195-83C6FF8403CE}">
  <sheetPr codeName="Sheet2"/>
  <dimension ref="A1:W89"/>
  <sheetViews>
    <sheetView zoomScale="68" zoomScaleNormal="80" workbookViewId="0">
      <selection sqref="A1:Q2"/>
    </sheetView>
  </sheetViews>
  <sheetFormatPr defaultColWidth="8.88671875" defaultRowHeight="13.2"/>
  <cols>
    <col min="1" max="4" width="8.88671875" style="144"/>
    <col min="5" max="5" width="8.6640625" style="144" bestFit="1" customWidth="1"/>
    <col min="6" max="6" width="31" style="144" customWidth="1"/>
    <col min="7" max="8" width="8.88671875" style="144"/>
    <col min="9" max="9" width="46.6640625" style="144" customWidth="1"/>
    <col min="10" max="12" width="8.88671875" style="144"/>
    <col min="13" max="14" width="1.88671875" style="224" customWidth="1"/>
    <col min="15" max="15" width="12.5546875" style="225" customWidth="1"/>
    <col min="16" max="16" width="11" style="225" customWidth="1"/>
    <col min="17" max="17" width="15.88671875" style="225" customWidth="1"/>
    <col min="18" max="18" width="13.33203125" style="225" customWidth="1"/>
    <col min="19" max="19" width="20.88671875" style="225" bestFit="1" customWidth="1"/>
    <col min="20" max="20" width="15.33203125" style="225" customWidth="1"/>
    <col min="21" max="21" width="18.6640625" style="225" customWidth="1"/>
    <col min="22" max="22" width="15.33203125" style="149" customWidth="1"/>
    <col min="23" max="23" width="12.33203125" style="149" customWidth="1"/>
    <col min="24" max="16384" width="8.88671875" style="144"/>
  </cols>
  <sheetData>
    <row r="1" spans="1:23">
      <c r="A1" s="581"/>
      <c r="B1" s="581"/>
      <c r="C1" s="581"/>
      <c r="D1" s="581"/>
      <c r="E1" s="581"/>
      <c r="F1" s="581"/>
      <c r="G1" s="581"/>
      <c r="H1" s="581"/>
      <c r="I1" s="581"/>
      <c r="J1" s="581"/>
      <c r="K1" s="581"/>
      <c r="L1" s="581"/>
      <c r="O1" s="580" t="s">
        <v>508</v>
      </c>
      <c r="P1" s="580"/>
      <c r="Q1" s="580"/>
      <c r="R1" s="580"/>
      <c r="S1" s="580"/>
      <c r="T1" s="580"/>
      <c r="U1" s="580"/>
      <c r="V1" s="580"/>
      <c r="W1" s="580"/>
    </row>
    <row r="2" spans="1:23" ht="62.4">
      <c r="A2" s="234" t="s">
        <v>996</v>
      </c>
      <c r="B2" s="234" t="s">
        <v>159</v>
      </c>
      <c r="C2" s="234" t="s">
        <v>997</v>
      </c>
      <c r="D2" s="234" t="s">
        <v>998</v>
      </c>
      <c r="E2" s="234" t="s">
        <v>999</v>
      </c>
      <c r="F2" s="234" t="s">
        <v>1000</v>
      </c>
      <c r="G2" s="234" t="s">
        <v>1001</v>
      </c>
      <c r="H2" s="234" t="s">
        <v>1002</v>
      </c>
      <c r="I2" s="234" t="s">
        <v>1003</v>
      </c>
      <c r="J2" s="234" t="s">
        <v>1004</v>
      </c>
      <c r="K2" s="234" t="s">
        <v>1005</v>
      </c>
      <c r="L2" s="234" t="s">
        <v>507</v>
      </c>
      <c r="M2" s="235"/>
      <c r="N2" s="235"/>
      <c r="O2" s="234" t="s">
        <v>509</v>
      </c>
      <c r="P2" s="234" t="s">
        <v>510</v>
      </c>
      <c r="Q2" s="234" t="s">
        <v>511</v>
      </c>
      <c r="R2" s="234" t="s">
        <v>512</v>
      </c>
      <c r="S2" s="582" t="s">
        <v>513</v>
      </c>
      <c r="T2" s="582"/>
      <c r="U2" s="234" t="s">
        <v>514</v>
      </c>
      <c r="V2" s="234" t="s">
        <v>515</v>
      </c>
      <c r="W2" s="234" t="s">
        <v>516</v>
      </c>
    </row>
    <row r="3" spans="1:23" ht="149.25" customHeight="1">
      <c r="A3" s="239" t="s">
        <v>1006</v>
      </c>
      <c r="B3" s="230" t="s">
        <v>1007</v>
      </c>
      <c r="C3" s="230" t="s">
        <v>1008</v>
      </c>
      <c r="D3" s="230">
        <v>32.9</v>
      </c>
      <c r="E3" s="230">
        <v>0</v>
      </c>
      <c r="F3" s="230" t="s">
        <v>1009</v>
      </c>
      <c r="G3" s="230" t="s">
        <v>1010</v>
      </c>
      <c r="H3" s="230">
        <v>75</v>
      </c>
      <c r="I3" s="230">
        <v>107.9</v>
      </c>
      <c r="J3" s="230" t="s">
        <v>1010</v>
      </c>
      <c r="K3" s="230">
        <v>76.3</v>
      </c>
      <c r="L3" s="230"/>
      <c r="M3" s="229"/>
      <c r="N3" s="229"/>
      <c r="O3" s="230" t="str">
        <f>IF(A3&lt;&gt;"",A3,O2)</f>
        <v>Air quality emissions</v>
      </c>
      <c r="P3" s="230" t="str">
        <f t="shared" ref="P3" si="0">IF(B3&lt;&gt;"",B3,"")</f>
        <v>Emissions of greenhouse gases - GHGs</v>
      </c>
      <c r="Q3" s="230" t="str">
        <f t="shared" ref="Q3" si="1">IF(C3&lt;&gt;"",C3,"")</f>
        <v>GHGs - carbon stock</v>
      </c>
      <c r="R3" s="236" t="str">
        <f>IF(ISNUMBER(SEARCH("Alert",F3)),"Not Met",IF((D3+E3)&lt;K3,"Not Met","Met"))</f>
        <v>Not Met</v>
      </c>
      <c r="S3" s="236" t="str">
        <f>IF(H3&lt;0.09,"No Improvement",IF(H3&gt;=40,"Substantial Improvement",IF(H3&gt;=20,"Moderate Improvement",IF(H3&gt;0.09,"Slight Improvement","No Improvement"))))</f>
        <v>Substantial Improvement</v>
      </c>
      <c r="T3" s="237">
        <f>H3</f>
        <v>75</v>
      </c>
      <c r="U3" s="236" t="str">
        <f>IF(ISNUMBER(SEARCH("Alert",I3)),"Not Met",IF((D3+E3+H3)&gt;=K3,"Met","Not Met"))</f>
        <v>Met</v>
      </c>
      <c r="V3" s="236" t="str">
        <f t="shared" ref="V3" si="2">IF((G3) = "---","---","Yes")</f>
        <v>---</v>
      </c>
      <c r="W3" s="236" t="str">
        <f t="shared" ref="W3" si="3">IF((J3) = "---","---","Yes")</f>
        <v>---</v>
      </c>
    </row>
    <row r="4" spans="1:23" ht="116.25" customHeight="1">
      <c r="A4" s="240"/>
      <c r="B4" s="228" t="s">
        <v>1007</v>
      </c>
      <c r="C4" s="228" t="s">
        <v>1011</v>
      </c>
      <c r="D4" s="228">
        <v>1</v>
      </c>
      <c r="E4" s="228">
        <v>0</v>
      </c>
      <c r="F4" s="228" t="s">
        <v>1012</v>
      </c>
      <c r="G4" s="228" t="s">
        <v>1010</v>
      </c>
      <c r="H4" s="228">
        <v>50</v>
      </c>
      <c r="I4" s="228">
        <v>51</v>
      </c>
      <c r="J4" s="228" t="s">
        <v>1010</v>
      </c>
      <c r="K4" s="228">
        <v>50</v>
      </c>
      <c r="L4" s="228"/>
      <c r="M4" s="229"/>
      <c r="N4" s="229"/>
      <c r="O4" s="230" t="str">
        <f t="shared" ref="O4:O67" si="4">IF(A4&lt;&gt;"",A4,O3)</f>
        <v>Air quality emissions</v>
      </c>
      <c r="P4" s="230" t="str">
        <f t="shared" ref="P4:P67" si="5">IF(B4&lt;&gt;"",B4,"")</f>
        <v>Emissions of greenhouse gases - GHGs</v>
      </c>
      <c r="Q4" s="230" t="str">
        <f t="shared" ref="Q4:Q67" si="6">IF(C4&lt;&gt;"",C4,"")</f>
        <v>GHGs - nitrogen fertilizer</v>
      </c>
      <c r="R4" s="236" t="str">
        <f t="shared" ref="R4:R67" si="7">IF(ISNUMBER(SEARCH("Alert",F4)),"Not Met",IF((D4+E4)&lt;K4,"Not Met","Met"))</f>
        <v>Not Met</v>
      </c>
      <c r="S4" s="236" t="str">
        <f t="shared" ref="S4:S67" si="8">IF(H4&lt;0.09,"No Improvement",IF(H4&gt;=40,"Substantial Improvement",IF(H4&gt;=20,"Moderate Improvement",IF(H4&gt;0.09,"Slight Improvement","No Improvement"))))</f>
        <v>Substantial Improvement</v>
      </c>
      <c r="T4" s="237">
        <f t="shared" ref="T4:T67" si="9">H4</f>
        <v>50</v>
      </c>
      <c r="U4" s="236" t="str">
        <f t="shared" ref="U4:U67" si="10">IF(ISNUMBER(SEARCH("Alert",I4)),"Not Met",IF((D4+E4+H4)&gt;=K4,"Met","Not Met"))</f>
        <v>Met</v>
      </c>
      <c r="V4" s="236" t="str">
        <f t="shared" ref="V4:V67" si="11">IF((G4) = "---","---","Yes")</f>
        <v>---</v>
      </c>
      <c r="W4" s="236" t="str">
        <f t="shared" ref="W4:W67" si="12">IF((J4) = "---","---","Yes")</f>
        <v>---</v>
      </c>
    </row>
    <row r="5" spans="1:23" ht="132.75" customHeight="1">
      <c r="A5" s="240" t="s">
        <v>1013</v>
      </c>
      <c r="B5" s="230" t="s">
        <v>391</v>
      </c>
      <c r="C5" s="230" t="s">
        <v>391</v>
      </c>
      <c r="D5" s="230">
        <v>51</v>
      </c>
      <c r="E5" s="230">
        <v>0</v>
      </c>
      <c r="F5" s="230">
        <v>51</v>
      </c>
      <c r="G5" s="230" t="s">
        <v>1010</v>
      </c>
      <c r="H5" s="230">
        <v>0</v>
      </c>
      <c r="I5" s="230">
        <v>51</v>
      </c>
      <c r="J5" s="230" t="s">
        <v>1010</v>
      </c>
      <c r="K5" s="230">
        <v>50</v>
      </c>
      <c r="L5" s="230"/>
      <c r="M5" s="229"/>
      <c r="N5" s="229"/>
      <c r="O5" s="230" t="str">
        <f t="shared" si="4"/>
        <v>Concentrated erosion</v>
      </c>
      <c r="P5" s="230" t="str">
        <f t="shared" si="5"/>
        <v>Classic gully erosion</v>
      </c>
      <c r="Q5" s="230" t="str">
        <f t="shared" si="6"/>
        <v>Classic gully erosion</v>
      </c>
      <c r="R5" s="236" t="str">
        <f t="shared" si="7"/>
        <v>Met</v>
      </c>
      <c r="S5" s="236" t="str">
        <f t="shared" si="8"/>
        <v>No Improvement</v>
      </c>
      <c r="T5" s="237">
        <f t="shared" si="9"/>
        <v>0</v>
      </c>
      <c r="U5" s="236" t="str">
        <f t="shared" si="10"/>
        <v>Met</v>
      </c>
      <c r="V5" s="236" t="str">
        <f t="shared" si="11"/>
        <v>---</v>
      </c>
      <c r="W5" s="236" t="str">
        <f t="shared" si="12"/>
        <v>---</v>
      </c>
    </row>
    <row r="6" spans="1:23" ht="149.25" customHeight="1">
      <c r="A6" s="240"/>
      <c r="B6" s="228" t="s">
        <v>390</v>
      </c>
      <c r="C6" s="228" t="s">
        <v>390</v>
      </c>
      <c r="D6" s="228">
        <v>51</v>
      </c>
      <c r="E6" s="228">
        <v>0</v>
      </c>
      <c r="F6" s="228">
        <v>51</v>
      </c>
      <c r="G6" s="228" t="s">
        <v>1010</v>
      </c>
      <c r="H6" s="228">
        <v>25</v>
      </c>
      <c r="I6" s="228">
        <v>76</v>
      </c>
      <c r="J6" s="228" t="s">
        <v>1010</v>
      </c>
      <c r="K6" s="228">
        <v>50</v>
      </c>
      <c r="L6" s="228"/>
      <c r="M6" s="229"/>
      <c r="N6" s="229"/>
      <c r="O6" s="230" t="str">
        <f t="shared" si="4"/>
        <v>Concentrated erosion</v>
      </c>
      <c r="P6" s="230" t="str">
        <f t="shared" si="5"/>
        <v>Ephemeral gully erosion</v>
      </c>
      <c r="Q6" s="230" t="str">
        <f t="shared" si="6"/>
        <v>Ephemeral gully erosion</v>
      </c>
      <c r="R6" s="236" t="str">
        <f t="shared" si="7"/>
        <v>Met</v>
      </c>
      <c r="S6" s="236" t="str">
        <f t="shared" si="8"/>
        <v>Moderate Improvement</v>
      </c>
      <c r="T6" s="237">
        <f t="shared" si="9"/>
        <v>25</v>
      </c>
      <c r="U6" s="236" t="str">
        <f t="shared" si="10"/>
        <v>Met</v>
      </c>
      <c r="V6" s="236" t="str">
        <f t="shared" si="11"/>
        <v>---</v>
      </c>
      <c r="W6" s="236" t="str">
        <f t="shared" si="12"/>
        <v>---</v>
      </c>
    </row>
    <row r="7" spans="1:23" ht="116.25" customHeight="1">
      <c r="A7" s="240"/>
      <c r="B7" s="230" t="s">
        <v>392</v>
      </c>
      <c r="C7" s="230" t="s">
        <v>392</v>
      </c>
      <c r="D7" s="230">
        <v>60</v>
      </c>
      <c r="E7" s="230">
        <v>0</v>
      </c>
      <c r="F7" s="230">
        <v>60</v>
      </c>
      <c r="G7" s="230" t="s">
        <v>1010</v>
      </c>
      <c r="H7" s="230">
        <v>0</v>
      </c>
      <c r="I7" s="230">
        <v>60</v>
      </c>
      <c r="J7" s="230" t="s">
        <v>1010</v>
      </c>
      <c r="K7" s="230">
        <v>50</v>
      </c>
      <c r="L7" s="230"/>
      <c r="M7" s="229"/>
      <c r="N7" s="229"/>
      <c r="O7" s="230" t="str">
        <f t="shared" si="4"/>
        <v>Concentrated erosion</v>
      </c>
      <c r="P7" s="230" t="str">
        <f t="shared" si="5"/>
        <v>Bank erosion from streams, shorelines or water conveyance channels</v>
      </c>
      <c r="Q7" s="230" t="str">
        <f t="shared" si="6"/>
        <v>Bank erosion from streams, shorelines or water conveyance channels</v>
      </c>
      <c r="R7" s="236" t="str">
        <f t="shared" si="7"/>
        <v>Met</v>
      </c>
      <c r="S7" s="236" t="str">
        <f t="shared" si="8"/>
        <v>No Improvement</v>
      </c>
      <c r="T7" s="237">
        <f t="shared" si="9"/>
        <v>0</v>
      </c>
      <c r="U7" s="236" t="str">
        <f t="shared" si="10"/>
        <v>Met</v>
      </c>
      <c r="V7" s="236" t="str">
        <f t="shared" si="11"/>
        <v>---</v>
      </c>
      <c r="W7" s="236" t="str">
        <f t="shared" si="12"/>
        <v>---</v>
      </c>
    </row>
    <row r="8" spans="1:23" ht="99.75" customHeight="1">
      <c r="A8" s="240" t="s">
        <v>1014</v>
      </c>
      <c r="B8" s="228" t="s">
        <v>420</v>
      </c>
      <c r="C8" s="228" t="s">
        <v>420</v>
      </c>
      <c r="D8" s="228">
        <v>51</v>
      </c>
      <c r="E8" s="228">
        <v>0</v>
      </c>
      <c r="F8" s="228">
        <v>51</v>
      </c>
      <c r="G8" s="228" t="s">
        <v>1010</v>
      </c>
      <c r="H8" s="228">
        <v>45</v>
      </c>
      <c r="I8" s="228">
        <v>96</v>
      </c>
      <c r="J8" s="228" t="s">
        <v>1010</v>
      </c>
      <c r="K8" s="228">
        <v>50</v>
      </c>
      <c r="L8" s="228"/>
      <c r="M8" s="229"/>
      <c r="N8" s="229"/>
      <c r="O8" s="230" t="str">
        <f t="shared" si="4"/>
        <v>Degraded plant condition</v>
      </c>
      <c r="P8" s="230" t="str">
        <f t="shared" si="5"/>
        <v>Plant productivity and health</v>
      </c>
      <c r="Q8" s="230" t="str">
        <f t="shared" si="6"/>
        <v>Plant productivity and health</v>
      </c>
      <c r="R8" s="236" t="str">
        <f t="shared" si="7"/>
        <v>Met</v>
      </c>
      <c r="S8" s="236" t="str">
        <f t="shared" si="8"/>
        <v>Substantial Improvement</v>
      </c>
      <c r="T8" s="237">
        <f t="shared" si="9"/>
        <v>45</v>
      </c>
      <c r="U8" s="236" t="str">
        <f t="shared" si="10"/>
        <v>Met</v>
      </c>
      <c r="V8" s="236" t="str">
        <f t="shared" si="11"/>
        <v>---</v>
      </c>
      <c r="W8" s="236" t="str">
        <f t="shared" si="12"/>
        <v>---</v>
      </c>
    </row>
    <row r="9" spans="1:23" ht="99.75" customHeight="1">
      <c r="A9" s="240" t="s">
        <v>1015</v>
      </c>
      <c r="B9" s="230" t="s">
        <v>407</v>
      </c>
      <c r="C9" s="230" t="s">
        <v>1016</v>
      </c>
      <c r="D9" s="230">
        <v>35.6</v>
      </c>
      <c r="E9" s="230">
        <v>0</v>
      </c>
      <c r="F9" s="230" t="s">
        <v>1017</v>
      </c>
      <c r="G9" s="230" t="s">
        <v>1010</v>
      </c>
      <c r="H9" s="230">
        <v>0</v>
      </c>
      <c r="I9" s="230" t="s">
        <v>1017</v>
      </c>
      <c r="J9" s="230" t="s">
        <v>1010</v>
      </c>
      <c r="K9" s="230">
        <v>60</v>
      </c>
      <c r="L9" s="230"/>
      <c r="M9" s="229"/>
      <c r="N9" s="229"/>
      <c r="O9" s="230" t="str">
        <f t="shared" si="4"/>
        <v>Field pesticide loss</v>
      </c>
      <c r="P9" s="230" t="str">
        <f t="shared" si="5"/>
        <v>Pesticides transported to groundwater</v>
      </c>
      <c r="Q9" s="230" t="str">
        <f t="shared" si="6"/>
        <v>Nonpoint pesticide leaching loss</v>
      </c>
      <c r="R9" s="236" t="str">
        <f t="shared" si="7"/>
        <v>Not Met</v>
      </c>
      <c r="S9" s="236" t="str">
        <f t="shared" si="8"/>
        <v>No Improvement</v>
      </c>
      <c r="T9" s="237">
        <f t="shared" si="9"/>
        <v>0</v>
      </c>
      <c r="U9" s="236" t="str">
        <f t="shared" si="10"/>
        <v>Not Met</v>
      </c>
      <c r="V9" s="236" t="str">
        <f t="shared" si="11"/>
        <v>---</v>
      </c>
      <c r="W9" s="236" t="str">
        <f t="shared" si="12"/>
        <v>---</v>
      </c>
    </row>
    <row r="10" spans="1:23" ht="99.75" customHeight="1">
      <c r="A10" s="240"/>
      <c r="B10" s="228" t="s">
        <v>406</v>
      </c>
      <c r="C10" s="228" t="s">
        <v>1018</v>
      </c>
      <c r="D10" s="228">
        <v>50.1</v>
      </c>
      <c r="E10" s="228">
        <v>0</v>
      </c>
      <c r="F10" s="228">
        <v>50.1</v>
      </c>
      <c r="G10" s="228" t="s">
        <v>1010</v>
      </c>
      <c r="H10" s="228">
        <v>40</v>
      </c>
      <c r="I10" s="228">
        <v>90.1</v>
      </c>
      <c r="J10" s="228" t="s">
        <v>1010</v>
      </c>
      <c r="K10" s="228">
        <v>30</v>
      </c>
      <c r="L10" s="228"/>
      <c r="M10" s="229"/>
      <c r="N10" s="229"/>
      <c r="O10" s="230" t="str">
        <f t="shared" si="4"/>
        <v>Field pesticide loss</v>
      </c>
      <c r="P10" s="230" t="str">
        <f t="shared" si="5"/>
        <v>Pesticides transported to surface water</v>
      </c>
      <c r="Q10" s="230" t="str">
        <f t="shared" si="6"/>
        <v>Nonpoint pesticide surface loss</v>
      </c>
      <c r="R10" s="236" t="str">
        <f t="shared" si="7"/>
        <v>Met</v>
      </c>
      <c r="S10" s="236" t="str">
        <f t="shared" si="8"/>
        <v>Substantial Improvement</v>
      </c>
      <c r="T10" s="237">
        <f t="shared" si="9"/>
        <v>40</v>
      </c>
      <c r="U10" s="236" t="str">
        <f t="shared" si="10"/>
        <v>Met</v>
      </c>
      <c r="V10" s="236" t="str">
        <f t="shared" si="11"/>
        <v>---</v>
      </c>
      <c r="W10" s="236" t="str">
        <f t="shared" si="12"/>
        <v>---</v>
      </c>
    </row>
    <row r="11" spans="1:23" ht="99.75" customHeight="1">
      <c r="A11" s="240"/>
      <c r="B11" s="230" t="s">
        <v>406</v>
      </c>
      <c r="C11" s="230" t="s">
        <v>1019</v>
      </c>
      <c r="D11" s="230">
        <v>1</v>
      </c>
      <c r="E11" s="230">
        <v>0</v>
      </c>
      <c r="F11" s="230" t="s">
        <v>1020</v>
      </c>
      <c r="G11" s="230" t="s">
        <v>1010</v>
      </c>
      <c r="H11" s="230">
        <v>0</v>
      </c>
      <c r="I11" s="230" t="s">
        <v>1020</v>
      </c>
      <c r="J11" s="230" t="s">
        <v>1010</v>
      </c>
      <c r="K11" s="230">
        <v>50</v>
      </c>
      <c r="L11" s="230"/>
      <c r="M11" s="229"/>
      <c r="N11" s="229"/>
      <c r="O11" s="230" t="str">
        <f t="shared" si="4"/>
        <v>Field pesticide loss</v>
      </c>
      <c r="P11" s="230" t="str">
        <f t="shared" si="5"/>
        <v>Pesticides transported to surface water</v>
      </c>
      <c r="Q11" s="230" t="str">
        <f t="shared" si="6"/>
        <v>Nonpoint pesticide drift to surface water</v>
      </c>
      <c r="R11" s="236" t="str">
        <f t="shared" si="7"/>
        <v>Not Met</v>
      </c>
      <c r="S11" s="236" t="str">
        <f t="shared" si="8"/>
        <v>No Improvement</v>
      </c>
      <c r="T11" s="237">
        <f t="shared" si="9"/>
        <v>0</v>
      </c>
      <c r="U11" s="236" t="str">
        <f t="shared" si="10"/>
        <v>Not Met</v>
      </c>
      <c r="V11" s="236" t="str">
        <f t="shared" si="11"/>
        <v>---</v>
      </c>
      <c r="W11" s="236" t="str">
        <f t="shared" si="12"/>
        <v>---</v>
      </c>
    </row>
    <row r="12" spans="1:23" ht="99.75" customHeight="1">
      <c r="A12" s="240" t="s">
        <v>1021</v>
      </c>
      <c r="B12" s="228" t="s">
        <v>405</v>
      </c>
      <c r="C12" s="228" t="s">
        <v>1022</v>
      </c>
      <c r="D12" s="228">
        <v>10.6</v>
      </c>
      <c r="E12" s="228">
        <v>0</v>
      </c>
      <c r="F12" s="228" t="s">
        <v>1023</v>
      </c>
      <c r="G12" s="228" t="s">
        <v>1010</v>
      </c>
      <c r="H12" s="228">
        <v>30</v>
      </c>
      <c r="I12" s="228" t="s">
        <v>1024</v>
      </c>
      <c r="J12" s="228" t="s">
        <v>1010</v>
      </c>
      <c r="K12" s="228">
        <v>34.1</v>
      </c>
      <c r="L12" s="228"/>
      <c r="M12" s="229"/>
      <c r="N12" s="229"/>
      <c r="O12" s="230" t="str">
        <f t="shared" si="4"/>
        <v>Field sediment, nutrient and pathogen loss</v>
      </c>
      <c r="P12" s="230" t="str">
        <f t="shared" si="5"/>
        <v>Nutrients transported to groundwater</v>
      </c>
      <c r="Q12" s="230" t="str">
        <f t="shared" si="6"/>
        <v>Nonpoint nitrogen leaching loss</v>
      </c>
      <c r="R12" s="236" t="str">
        <f t="shared" si="7"/>
        <v>Not Met</v>
      </c>
      <c r="S12" s="236" t="str">
        <f t="shared" si="8"/>
        <v>Moderate Improvement</v>
      </c>
      <c r="T12" s="237">
        <f t="shared" si="9"/>
        <v>30</v>
      </c>
      <c r="U12" s="236" t="str">
        <f t="shared" si="10"/>
        <v>Not Met</v>
      </c>
      <c r="V12" s="236" t="str">
        <f t="shared" si="11"/>
        <v>---</v>
      </c>
      <c r="W12" s="236" t="str">
        <f t="shared" si="12"/>
        <v>---</v>
      </c>
    </row>
    <row r="13" spans="1:23" ht="99.75" customHeight="1">
      <c r="A13" s="240"/>
      <c r="B13" s="230" t="s">
        <v>405</v>
      </c>
      <c r="C13" s="230" t="s">
        <v>1025</v>
      </c>
      <c r="D13" s="230">
        <v>26.2</v>
      </c>
      <c r="E13" s="230">
        <v>0</v>
      </c>
      <c r="F13" s="230" t="s">
        <v>1026</v>
      </c>
      <c r="G13" s="230" t="s">
        <v>1010</v>
      </c>
      <c r="H13" s="230">
        <v>30</v>
      </c>
      <c r="I13" s="230" t="s">
        <v>1027</v>
      </c>
      <c r="J13" s="230" t="s">
        <v>1010</v>
      </c>
      <c r="K13" s="230">
        <v>43.7</v>
      </c>
      <c r="L13" s="230"/>
      <c r="M13" s="229"/>
      <c r="N13" s="229"/>
      <c r="O13" s="230" t="str">
        <f t="shared" si="4"/>
        <v>Field sediment, nutrient and pathogen loss</v>
      </c>
      <c r="P13" s="230" t="str">
        <f t="shared" si="5"/>
        <v>Nutrients transported to groundwater</v>
      </c>
      <c r="Q13" s="230" t="str">
        <f t="shared" si="6"/>
        <v>Nonpoint phosphorus leaching loss</v>
      </c>
      <c r="R13" s="236" t="str">
        <f t="shared" si="7"/>
        <v>Not Met</v>
      </c>
      <c r="S13" s="236" t="str">
        <f t="shared" si="8"/>
        <v>Moderate Improvement</v>
      </c>
      <c r="T13" s="237">
        <f t="shared" si="9"/>
        <v>30</v>
      </c>
      <c r="U13" s="236" t="str">
        <f t="shared" si="10"/>
        <v>Not Met</v>
      </c>
      <c r="V13" s="236" t="str">
        <f t="shared" si="11"/>
        <v>---</v>
      </c>
      <c r="W13" s="236" t="str">
        <f t="shared" si="12"/>
        <v>---</v>
      </c>
    </row>
    <row r="14" spans="1:23" ht="83.25" customHeight="1">
      <c r="A14" s="240"/>
      <c r="B14" s="228" t="s">
        <v>404</v>
      </c>
      <c r="C14" s="228" t="s">
        <v>1028</v>
      </c>
      <c r="D14" s="228">
        <v>10.6</v>
      </c>
      <c r="E14" s="228">
        <v>0</v>
      </c>
      <c r="F14" s="228" t="s">
        <v>1023</v>
      </c>
      <c r="G14" s="228" t="s">
        <v>1010</v>
      </c>
      <c r="H14" s="228">
        <v>45</v>
      </c>
      <c r="I14" s="228">
        <v>55.6</v>
      </c>
      <c r="J14" s="228" t="s">
        <v>1010</v>
      </c>
      <c r="K14" s="228">
        <v>30</v>
      </c>
      <c r="L14" s="228"/>
      <c r="M14" s="229"/>
      <c r="N14" s="229"/>
      <c r="O14" s="230" t="str">
        <f t="shared" si="4"/>
        <v>Field sediment, nutrient and pathogen loss</v>
      </c>
      <c r="P14" s="230" t="str">
        <f t="shared" si="5"/>
        <v>Nutrients transported to surface water</v>
      </c>
      <c r="Q14" s="230" t="str">
        <f t="shared" si="6"/>
        <v>Nonpoint nitrogen surface loss</v>
      </c>
      <c r="R14" s="236" t="str">
        <f t="shared" si="7"/>
        <v>Not Met</v>
      </c>
      <c r="S14" s="236" t="str">
        <f t="shared" si="8"/>
        <v>Substantial Improvement</v>
      </c>
      <c r="T14" s="237">
        <f t="shared" si="9"/>
        <v>45</v>
      </c>
      <c r="U14" s="236" t="str">
        <f t="shared" si="10"/>
        <v>Met</v>
      </c>
      <c r="V14" s="236" t="str">
        <f t="shared" si="11"/>
        <v>---</v>
      </c>
      <c r="W14" s="236" t="str">
        <f t="shared" si="12"/>
        <v>---</v>
      </c>
    </row>
    <row r="15" spans="1:23" ht="116.25" customHeight="1">
      <c r="A15" s="240"/>
      <c r="B15" s="230" t="s">
        <v>404</v>
      </c>
      <c r="C15" s="230" t="s">
        <v>1029</v>
      </c>
      <c r="D15" s="230">
        <v>32.799999999999997</v>
      </c>
      <c r="E15" s="230">
        <v>0</v>
      </c>
      <c r="F15" s="230">
        <v>32.799999999999997</v>
      </c>
      <c r="G15" s="230" t="s">
        <v>1010</v>
      </c>
      <c r="H15" s="230">
        <v>50</v>
      </c>
      <c r="I15" s="230">
        <v>82.8</v>
      </c>
      <c r="J15" s="230" t="s">
        <v>1010</v>
      </c>
      <c r="K15" s="230">
        <v>25</v>
      </c>
      <c r="L15" s="230"/>
      <c r="M15" s="229"/>
      <c r="N15" s="229"/>
      <c r="O15" s="230" t="str">
        <f t="shared" si="4"/>
        <v>Field sediment, nutrient and pathogen loss</v>
      </c>
      <c r="P15" s="230" t="str">
        <f t="shared" si="5"/>
        <v>Nutrients transported to surface water</v>
      </c>
      <c r="Q15" s="230" t="str">
        <f t="shared" si="6"/>
        <v>Nonpoint phosphorus surface loss</v>
      </c>
      <c r="R15" s="236" t="str">
        <f t="shared" si="7"/>
        <v>Met</v>
      </c>
      <c r="S15" s="236" t="str">
        <f t="shared" si="8"/>
        <v>Substantial Improvement</v>
      </c>
      <c r="T15" s="237">
        <f t="shared" si="9"/>
        <v>50</v>
      </c>
      <c r="U15" s="236" t="str">
        <f t="shared" si="10"/>
        <v>Met</v>
      </c>
      <c r="V15" s="236" t="str">
        <f t="shared" si="11"/>
        <v>---</v>
      </c>
      <c r="W15" s="236" t="str">
        <f t="shared" si="12"/>
        <v>---</v>
      </c>
    </row>
    <row r="16" spans="1:23" ht="83.25" customHeight="1">
      <c r="A16" s="240"/>
      <c r="B16" s="228" t="s">
        <v>414</v>
      </c>
      <c r="C16" s="228" t="s">
        <v>1030</v>
      </c>
      <c r="D16" s="228">
        <v>38.200000000000003</v>
      </c>
      <c r="E16" s="228">
        <v>0</v>
      </c>
      <c r="F16" s="228">
        <v>38.200000000000003</v>
      </c>
      <c r="G16" s="228" t="s">
        <v>1010</v>
      </c>
      <c r="H16" s="228">
        <v>20</v>
      </c>
      <c r="I16" s="228">
        <v>58.2</v>
      </c>
      <c r="J16" s="228" t="s">
        <v>1010</v>
      </c>
      <c r="K16" s="228">
        <v>1</v>
      </c>
      <c r="L16" s="228"/>
      <c r="M16" s="229"/>
      <c r="N16" s="229"/>
      <c r="O16" s="230" t="str">
        <f t="shared" si="4"/>
        <v>Field sediment, nutrient and pathogen loss</v>
      </c>
      <c r="P16" s="230" t="str">
        <f t="shared" si="5"/>
        <v>Sediment transported to surface water</v>
      </c>
      <c r="Q16" s="230" t="str">
        <f t="shared" si="6"/>
        <v>Sediment from erosion sources</v>
      </c>
      <c r="R16" s="236" t="str">
        <f t="shared" si="7"/>
        <v>Met</v>
      </c>
      <c r="S16" s="236" t="str">
        <f t="shared" si="8"/>
        <v>Moderate Improvement</v>
      </c>
      <c r="T16" s="237">
        <f t="shared" si="9"/>
        <v>20</v>
      </c>
      <c r="U16" s="236" t="str">
        <f t="shared" si="10"/>
        <v>Met</v>
      </c>
      <c r="V16" s="236" t="str">
        <f t="shared" si="11"/>
        <v>---</v>
      </c>
      <c r="W16" s="236" t="str">
        <f t="shared" si="12"/>
        <v>---</v>
      </c>
    </row>
    <row r="17" spans="1:23" ht="83.25" customHeight="1">
      <c r="A17" s="240"/>
      <c r="B17" s="230" t="s">
        <v>1031</v>
      </c>
      <c r="C17" s="230" t="s">
        <v>1032</v>
      </c>
      <c r="D17" s="230">
        <v>0</v>
      </c>
      <c r="E17" s="230">
        <v>0</v>
      </c>
      <c r="F17" s="230" t="s">
        <v>1033</v>
      </c>
      <c r="G17" s="230" t="s">
        <v>1010</v>
      </c>
      <c r="H17" s="230">
        <v>20</v>
      </c>
      <c r="I17" s="230" t="s">
        <v>1034</v>
      </c>
      <c r="J17" s="230" t="s">
        <v>1010</v>
      </c>
      <c r="K17" s="230">
        <v>50</v>
      </c>
      <c r="L17" s="230"/>
      <c r="M17" s="229"/>
      <c r="N17" s="229"/>
      <c r="O17" s="230" t="str">
        <f t="shared" si="4"/>
        <v>Field sediment, nutrient and pathogen loss</v>
      </c>
      <c r="P17" s="230" t="str">
        <f t="shared" si="5"/>
        <v>Pathogens and chemicals from manure, biosolids or compost applications transported to groundwater</v>
      </c>
      <c r="Q17" s="230" t="str">
        <f t="shared" si="6"/>
        <v>Nonpoint pathogen loss to groundwater</v>
      </c>
      <c r="R17" s="236" t="str">
        <f t="shared" si="7"/>
        <v>Not Met</v>
      </c>
      <c r="S17" s="236" t="str">
        <f t="shared" si="8"/>
        <v>Moderate Improvement</v>
      </c>
      <c r="T17" s="237">
        <f t="shared" si="9"/>
        <v>20</v>
      </c>
      <c r="U17" s="236" t="str">
        <f t="shared" si="10"/>
        <v>Not Met</v>
      </c>
      <c r="V17" s="236" t="str">
        <f t="shared" si="11"/>
        <v>---</v>
      </c>
      <c r="W17" s="236" t="str">
        <f t="shared" si="12"/>
        <v>---</v>
      </c>
    </row>
    <row r="18" spans="1:23" ht="149.25" customHeight="1">
      <c r="A18" s="240"/>
      <c r="B18" s="228" t="s">
        <v>1035</v>
      </c>
      <c r="C18" s="228" t="s">
        <v>1036</v>
      </c>
      <c r="D18" s="228">
        <v>50</v>
      </c>
      <c r="E18" s="228">
        <v>0</v>
      </c>
      <c r="F18" s="228">
        <v>50</v>
      </c>
      <c r="G18" s="228" t="s">
        <v>1010</v>
      </c>
      <c r="H18" s="228">
        <v>20</v>
      </c>
      <c r="I18" s="228">
        <v>70</v>
      </c>
      <c r="J18" s="228" t="s">
        <v>1010</v>
      </c>
      <c r="K18" s="228">
        <v>50</v>
      </c>
      <c r="L18" s="228"/>
      <c r="M18" s="229"/>
      <c r="N18" s="229"/>
      <c r="O18" s="230" t="str">
        <f t="shared" si="4"/>
        <v>Field sediment, nutrient and pathogen loss</v>
      </c>
      <c r="P18" s="230" t="str">
        <f t="shared" si="5"/>
        <v>Pathogens and chemicals from manure, biosolids or compost applications transported to surface water</v>
      </c>
      <c r="Q18" s="230" t="str">
        <f t="shared" si="6"/>
        <v>Nonpoint pathogen surface loss</v>
      </c>
      <c r="R18" s="236" t="str">
        <f t="shared" si="7"/>
        <v>Met</v>
      </c>
      <c r="S18" s="236" t="str">
        <f t="shared" si="8"/>
        <v>Moderate Improvement</v>
      </c>
      <c r="T18" s="237">
        <f t="shared" si="9"/>
        <v>20</v>
      </c>
      <c r="U18" s="236" t="str">
        <f t="shared" si="10"/>
        <v>Met</v>
      </c>
      <c r="V18" s="236" t="str">
        <f t="shared" si="11"/>
        <v>---</v>
      </c>
      <c r="W18" s="236" t="str">
        <f t="shared" si="12"/>
        <v>---</v>
      </c>
    </row>
    <row r="19" spans="1:23" ht="149.25" customHeight="1">
      <c r="A19" s="240" t="s">
        <v>1037</v>
      </c>
      <c r="B19" s="230" t="s">
        <v>422</v>
      </c>
      <c r="C19" s="230" t="s">
        <v>1038</v>
      </c>
      <c r="D19" s="230">
        <v>25</v>
      </c>
      <c r="E19" s="230">
        <v>0</v>
      </c>
      <c r="F19" s="230" t="s">
        <v>1039</v>
      </c>
      <c r="G19" s="230" t="s">
        <v>1010</v>
      </c>
      <c r="H19" s="230">
        <v>15</v>
      </c>
      <c r="I19" s="230" t="s">
        <v>1040</v>
      </c>
      <c r="J19" s="230" t="s">
        <v>1010</v>
      </c>
      <c r="K19" s="230">
        <v>50</v>
      </c>
      <c r="L19" s="230"/>
      <c r="M19" s="229"/>
      <c r="N19" s="229"/>
      <c r="O19" s="230" t="str">
        <f t="shared" si="4"/>
        <v>Pest pressure</v>
      </c>
      <c r="P19" s="230" t="str">
        <f t="shared" si="5"/>
        <v>Plant pest pressure</v>
      </c>
      <c r="Q19" s="230" t="str">
        <f t="shared" si="6"/>
        <v>Chemical resistance</v>
      </c>
      <c r="R19" s="236" t="str">
        <f t="shared" si="7"/>
        <v>Not Met</v>
      </c>
      <c r="S19" s="236" t="str">
        <f t="shared" si="8"/>
        <v>Slight Improvement</v>
      </c>
      <c r="T19" s="237">
        <f t="shared" si="9"/>
        <v>15</v>
      </c>
      <c r="U19" s="236" t="str">
        <f t="shared" si="10"/>
        <v>Not Met</v>
      </c>
      <c r="V19" s="236" t="str">
        <f t="shared" si="11"/>
        <v>---</v>
      </c>
      <c r="W19" s="236" t="str">
        <f t="shared" si="12"/>
        <v>---</v>
      </c>
    </row>
    <row r="20" spans="1:23" ht="149.25" customHeight="1">
      <c r="A20" s="240"/>
      <c r="B20" s="228" t="s">
        <v>422</v>
      </c>
      <c r="C20" s="228" t="s">
        <v>186</v>
      </c>
      <c r="D20" s="228">
        <v>51</v>
      </c>
      <c r="E20" s="228">
        <v>0</v>
      </c>
      <c r="F20" s="228">
        <v>51</v>
      </c>
      <c r="G20" s="228" t="s">
        <v>1010</v>
      </c>
      <c r="H20" s="228">
        <v>0</v>
      </c>
      <c r="I20" s="228">
        <v>51</v>
      </c>
      <c r="J20" s="228" t="s">
        <v>1010</v>
      </c>
      <c r="K20" s="228">
        <v>50</v>
      </c>
      <c r="L20" s="228"/>
      <c r="M20" s="229"/>
      <c r="N20" s="229"/>
      <c r="O20" s="230" t="str">
        <f t="shared" si="4"/>
        <v>Pest pressure</v>
      </c>
      <c r="P20" s="230" t="str">
        <f t="shared" si="5"/>
        <v>Plant pest pressure</v>
      </c>
      <c r="Q20" s="230" t="str">
        <f t="shared" si="6"/>
        <v>Invasive species</v>
      </c>
      <c r="R20" s="236" t="str">
        <f t="shared" si="7"/>
        <v>Met</v>
      </c>
      <c r="S20" s="236" t="str">
        <f t="shared" si="8"/>
        <v>No Improvement</v>
      </c>
      <c r="T20" s="237">
        <f t="shared" si="9"/>
        <v>0</v>
      </c>
      <c r="U20" s="236" t="str">
        <f t="shared" si="10"/>
        <v>Met</v>
      </c>
      <c r="V20" s="236" t="str">
        <f t="shared" si="11"/>
        <v>---</v>
      </c>
      <c r="W20" s="236" t="str">
        <f t="shared" si="12"/>
        <v>---</v>
      </c>
    </row>
    <row r="21" spans="1:23" ht="149.25" customHeight="1">
      <c r="A21" s="240"/>
      <c r="B21" s="230" t="s">
        <v>422</v>
      </c>
      <c r="C21" s="230" t="s">
        <v>422</v>
      </c>
      <c r="D21" s="230">
        <v>25</v>
      </c>
      <c r="E21" s="230">
        <v>0</v>
      </c>
      <c r="F21" s="230" t="s">
        <v>1039</v>
      </c>
      <c r="G21" s="230" t="s">
        <v>1010</v>
      </c>
      <c r="H21" s="230">
        <v>15</v>
      </c>
      <c r="I21" s="230" t="s">
        <v>1040</v>
      </c>
      <c r="J21" s="230" t="s">
        <v>1010</v>
      </c>
      <c r="K21" s="230">
        <v>50</v>
      </c>
      <c r="L21" s="230"/>
      <c r="M21" s="229"/>
      <c r="N21" s="229"/>
      <c r="O21" s="230" t="str">
        <f t="shared" si="4"/>
        <v>Pest pressure</v>
      </c>
      <c r="P21" s="230" t="str">
        <f t="shared" si="5"/>
        <v>Plant pest pressure</v>
      </c>
      <c r="Q21" s="230" t="str">
        <f t="shared" si="6"/>
        <v>Plant pest pressure</v>
      </c>
      <c r="R21" s="236" t="str">
        <f t="shared" si="7"/>
        <v>Not Met</v>
      </c>
      <c r="S21" s="236" t="str">
        <f t="shared" si="8"/>
        <v>Slight Improvement</v>
      </c>
      <c r="T21" s="237">
        <f t="shared" si="9"/>
        <v>15</v>
      </c>
      <c r="U21" s="236" t="str">
        <f t="shared" si="10"/>
        <v>Not Met</v>
      </c>
      <c r="V21" s="236" t="str">
        <f t="shared" si="11"/>
        <v>---</v>
      </c>
      <c r="W21" s="236" t="str">
        <f t="shared" si="12"/>
        <v>---</v>
      </c>
    </row>
    <row r="22" spans="1:23" ht="149.25" customHeight="1">
      <c r="A22" s="240" t="s">
        <v>1041</v>
      </c>
      <c r="B22" s="228" t="s">
        <v>394</v>
      </c>
      <c r="C22" s="228" t="s">
        <v>394</v>
      </c>
      <c r="D22" s="228">
        <v>13.6</v>
      </c>
      <c r="E22" s="228">
        <v>0</v>
      </c>
      <c r="F22" s="228" t="s">
        <v>1042</v>
      </c>
      <c r="G22" s="228" t="s">
        <v>1010</v>
      </c>
      <c r="H22" s="228">
        <v>35</v>
      </c>
      <c r="I22" s="228" t="s">
        <v>1043</v>
      </c>
      <c r="J22" s="228" t="s">
        <v>1010</v>
      </c>
      <c r="K22" s="228">
        <v>40</v>
      </c>
      <c r="L22" s="228"/>
      <c r="M22" s="229"/>
      <c r="N22" s="229"/>
      <c r="O22" s="230" t="str">
        <f t="shared" si="4"/>
        <v>Soil quality limitations</v>
      </c>
      <c r="P22" s="230" t="str">
        <f t="shared" si="5"/>
        <v>Aggregate instability</v>
      </c>
      <c r="Q22" s="230" t="str">
        <f t="shared" si="6"/>
        <v>Aggregate instability</v>
      </c>
      <c r="R22" s="236" t="str">
        <f t="shared" si="7"/>
        <v>Not Met</v>
      </c>
      <c r="S22" s="236" t="str">
        <f t="shared" si="8"/>
        <v>Moderate Improvement</v>
      </c>
      <c r="T22" s="237">
        <f t="shared" si="9"/>
        <v>35</v>
      </c>
      <c r="U22" s="236" t="str">
        <f t="shared" si="10"/>
        <v>Not Met</v>
      </c>
      <c r="V22" s="236" t="str">
        <f t="shared" si="11"/>
        <v>---</v>
      </c>
      <c r="W22" s="236" t="str">
        <f t="shared" si="12"/>
        <v>---</v>
      </c>
    </row>
    <row r="23" spans="1:23" ht="149.25" customHeight="1">
      <c r="A23" s="240"/>
      <c r="B23" s="230" t="s">
        <v>145</v>
      </c>
      <c r="C23" s="230" t="s">
        <v>145</v>
      </c>
      <c r="D23" s="230">
        <v>1</v>
      </c>
      <c r="E23" s="230">
        <v>0</v>
      </c>
      <c r="F23" s="230" t="s">
        <v>1044</v>
      </c>
      <c r="G23" s="230" t="s">
        <v>1010</v>
      </c>
      <c r="H23" s="230">
        <v>30</v>
      </c>
      <c r="I23" s="230">
        <v>31</v>
      </c>
      <c r="J23" s="230" t="s">
        <v>1010</v>
      </c>
      <c r="K23" s="230">
        <v>27.4</v>
      </c>
      <c r="L23" s="230"/>
      <c r="M23" s="229"/>
      <c r="N23" s="229"/>
      <c r="O23" s="230" t="str">
        <f t="shared" si="4"/>
        <v>Soil quality limitations</v>
      </c>
      <c r="P23" s="230" t="str">
        <f t="shared" si="5"/>
        <v>Compaction</v>
      </c>
      <c r="Q23" s="230" t="str">
        <f t="shared" si="6"/>
        <v>Compaction</v>
      </c>
      <c r="R23" s="236" t="str">
        <f t="shared" si="7"/>
        <v>Not Met</v>
      </c>
      <c r="S23" s="236" t="str">
        <f t="shared" si="8"/>
        <v>Moderate Improvement</v>
      </c>
      <c r="T23" s="237">
        <f t="shared" si="9"/>
        <v>30</v>
      </c>
      <c r="U23" s="236" t="str">
        <f t="shared" si="10"/>
        <v>Met</v>
      </c>
      <c r="V23" s="236" t="str">
        <f t="shared" si="11"/>
        <v>---</v>
      </c>
      <c r="W23" s="236" t="str">
        <f t="shared" si="12"/>
        <v>---</v>
      </c>
    </row>
    <row r="24" spans="1:23" ht="149.25" customHeight="1">
      <c r="A24" s="240"/>
      <c r="B24" s="228" t="s">
        <v>201</v>
      </c>
      <c r="C24" s="228" t="s">
        <v>201</v>
      </c>
      <c r="D24" s="228">
        <v>51</v>
      </c>
      <c r="E24" s="228">
        <v>0</v>
      </c>
      <c r="F24" s="228">
        <v>51</v>
      </c>
      <c r="G24" s="228" t="s">
        <v>1010</v>
      </c>
      <c r="H24" s="228">
        <v>10</v>
      </c>
      <c r="I24" s="228">
        <v>61</v>
      </c>
      <c r="J24" s="228" t="s">
        <v>1010</v>
      </c>
      <c r="K24" s="228">
        <v>12.1</v>
      </c>
      <c r="L24" s="228"/>
      <c r="M24" s="229"/>
      <c r="N24" s="229"/>
      <c r="O24" s="230" t="str">
        <f t="shared" si="4"/>
        <v>Soil quality limitations</v>
      </c>
      <c r="P24" s="230" t="str">
        <f t="shared" si="5"/>
        <v>Concentration of salts or other chemicals</v>
      </c>
      <c r="Q24" s="230" t="str">
        <f t="shared" si="6"/>
        <v>Concentration of salts or other chemicals</v>
      </c>
      <c r="R24" s="236" t="str">
        <f t="shared" si="7"/>
        <v>Met</v>
      </c>
      <c r="S24" s="236" t="str">
        <f t="shared" si="8"/>
        <v>Slight Improvement</v>
      </c>
      <c r="T24" s="237">
        <f t="shared" si="9"/>
        <v>10</v>
      </c>
      <c r="U24" s="236" t="str">
        <f t="shared" si="10"/>
        <v>Met</v>
      </c>
      <c r="V24" s="236" t="str">
        <f t="shared" si="11"/>
        <v>---</v>
      </c>
      <c r="W24" s="236" t="str">
        <f t="shared" si="12"/>
        <v>---</v>
      </c>
    </row>
    <row r="25" spans="1:23" ht="149.25" customHeight="1">
      <c r="A25" s="240"/>
      <c r="B25" s="230" t="s">
        <v>200</v>
      </c>
      <c r="C25" s="230" t="s">
        <v>200</v>
      </c>
      <c r="D25" s="230">
        <v>1.8</v>
      </c>
      <c r="E25" s="230">
        <v>0</v>
      </c>
      <c r="F25" s="230" t="s">
        <v>1045</v>
      </c>
      <c r="G25" s="230" t="s">
        <v>1010</v>
      </c>
      <c r="H25" s="230">
        <v>35</v>
      </c>
      <c r="I25" s="230" t="s">
        <v>1046</v>
      </c>
      <c r="J25" s="230" t="s">
        <v>1010</v>
      </c>
      <c r="K25" s="230">
        <v>41.8</v>
      </c>
      <c r="L25" s="230"/>
      <c r="M25" s="229"/>
      <c r="N25" s="229"/>
      <c r="O25" s="230" t="str">
        <f t="shared" si="4"/>
        <v>Soil quality limitations</v>
      </c>
      <c r="P25" s="230" t="str">
        <f t="shared" si="5"/>
        <v>Organic matter depletion</v>
      </c>
      <c r="Q25" s="230" t="str">
        <f t="shared" si="6"/>
        <v>Organic matter depletion</v>
      </c>
      <c r="R25" s="236" t="str">
        <f t="shared" si="7"/>
        <v>Not Met</v>
      </c>
      <c r="S25" s="236" t="str">
        <f t="shared" si="8"/>
        <v>Moderate Improvement</v>
      </c>
      <c r="T25" s="237">
        <f t="shared" si="9"/>
        <v>35</v>
      </c>
      <c r="U25" s="236" t="str">
        <f t="shared" si="10"/>
        <v>Not Met</v>
      </c>
      <c r="V25" s="236" t="str">
        <f t="shared" si="11"/>
        <v>---</v>
      </c>
      <c r="W25" s="236" t="str">
        <f t="shared" si="12"/>
        <v>---</v>
      </c>
    </row>
    <row r="26" spans="1:23" ht="149.25" customHeight="1">
      <c r="A26" s="240"/>
      <c r="B26" s="228" t="s">
        <v>393</v>
      </c>
      <c r="C26" s="228" t="s">
        <v>393</v>
      </c>
      <c r="D26" s="228">
        <v>0.3</v>
      </c>
      <c r="E26" s="228">
        <v>0</v>
      </c>
      <c r="F26" s="228" t="s">
        <v>1047</v>
      </c>
      <c r="G26" s="228" t="s">
        <v>1010</v>
      </c>
      <c r="H26" s="228">
        <v>35</v>
      </c>
      <c r="I26" s="228" t="s">
        <v>1048</v>
      </c>
      <c r="J26" s="228" t="s">
        <v>1010</v>
      </c>
      <c r="K26" s="228">
        <v>40</v>
      </c>
      <c r="L26" s="228"/>
      <c r="M26" s="229"/>
      <c r="N26" s="229"/>
      <c r="O26" s="230" t="str">
        <f t="shared" si="4"/>
        <v>Soil quality limitations</v>
      </c>
      <c r="P26" s="230" t="str">
        <f t="shared" si="5"/>
        <v>Soil organism habitat loss or degradation</v>
      </c>
      <c r="Q26" s="230" t="str">
        <f t="shared" si="6"/>
        <v>Soil organism habitat loss or degradation</v>
      </c>
      <c r="R26" s="236" t="str">
        <f t="shared" si="7"/>
        <v>Not Met</v>
      </c>
      <c r="S26" s="236" t="str">
        <f t="shared" si="8"/>
        <v>Moderate Improvement</v>
      </c>
      <c r="T26" s="237">
        <f t="shared" si="9"/>
        <v>35</v>
      </c>
      <c r="U26" s="236" t="str">
        <f t="shared" si="10"/>
        <v>Not Met</v>
      </c>
      <c r="V26" s="236" t="str">
        <f t="shared" si="11"/>
        <v>---</v>
      </c>
      <c r="W26" s="236" t="str">
        <f t="shared" si="12"/>
        <v>---</v>
      </c>
    </row>
    <row r="27" spans="1:23" ht="99.75" customHeight="1">
      <c r="A27" s="240" t="s">
        <v>1049</v>
      </c>
      <c r="B27" s="230" t="s">
        <v>1050</v>
      </c>
      <c r="C27" s="230" t="s">
        <v>1050</v>
      </c>
      <c r="D27" s="230">
        <v>1</v>
      </c>
      <c r="E27" s="230">
        <v>0</v>
      </c>
      <c r="F27" s="230" t="s">
        <v>1012</v>
      </c>
      <c r="G27" s="230" t="s">
        <v>1010</v>
      </c>
      <c r="H27" s="230">
        <v>25</v>
      </c>
      <c r="I27" s="230" t="s">
        <v>1051</v>
      </c>
      <c r="J27" s="230" t="s">
        <v>1010</v>
      </c>
      <c r="K27" s="230">
        <v>50</v>
      </c>
      <c r="L27" s="230"/>
      <c r="M27" s="229"/>
      <c r="N27" s="229"/>
      <c r="O27" s="230" t="str">
        <f t="shared" si="4"/>
        <v>Source water depletion</v>
      </c>
      <c r="P27" s="230" t="str">
        <f t="shared" si="5"/>
        <v>Groundwater depletion</v>
      </c>
      <c r="Q27" s="230" t="str">
        <f t="shared" si="6"/>
        <v>Groundwater depletion</v>
      </c>
      <c r="R27" s="236" t="str">
        <f t="shared" si="7"/>
        <v>Not Met</v>
      </c>
      <c r="S27" s="236" t="str">
        <f t="shared" si="8"/>
        <v>Moderate Improvement</v>
      </c>
      <c r="T27" s="237">
        <f t="shared" si="9"/>
        <v>25</v>
      </c>
      <c r="U27" s="236" t="str">
        <f t="shared" si="10"/>
        <v>Not Met</v>
      </c>
      <c r="V27" s="236" t="str">
        <f t="shared" si="11"/>
        <v>---</v>
      </c>
      <c r="W27" s="236" t="str">
        <f t="shared" si="12"/>
        <v>---</v>
      </c>
    </row>
    <row r="28" spans="1:23" ht="83.25" customHeight="1">
      <c r="A28" s="240"/>
      <c r="B28" s="228" t="s">
        <v>403</v>
      </c>
      <c r="C28" s="228" t="s">
        <v>403</v>
      </c>
      <c r="D28" s="228">
        <v>39.1</v>
      </c>
      <c r="E28" s="228">
        <v>0</v>
      </c>
      <c r="F28" s="228" t="s">
        <v>1052</v>
      </c>
      <c r="G28" s="228" t="s">
        <v>1010</v>
      </c>
      <c r="H28" s="228">
        <v>30</v>
      </c>
      <c r="I28" s="228">
        <v>69.099999999999994</v>
      </c>
      <c r="J28" s="228" t="s">
        <v>1010</v>
      </c>
      <c r="K28" s="228">
        <v>50</v>
      </c>
      <c r="L28" s="228"/>
      <c r="M28" s="229"/>
      <c r="N28" s="229"/>
      <c r="O28" s="230" t="str">
        <f t="shared" si="4"/>
        <v>Source water depletion</v>
      </c>
      <c r="P28" s="230" t="str">
        <f t="shared" si="5"/>
        <v>Inefficient irrigation water use</v>
      </c>
      <c r="Q28" s="230" t="str">
        <f t="shared" si="6"/>
        <v>Inefficient irrigation water use</v>
      </c>
      <c r="R28" s="236" t="str">
        <f t="shared" si="7"/>
        <v>Not Met</v>
      </c>
      <c r="S28" s="236" t="str">
        <f t="shared" si="8"/>
        <v>Moderate Improvement</v>
      </c>
      <c r="T28" s="237">
        <f t="shared" si="9"/>
        <v>30</v>
      </c>
      <c r="U28" s="236" t="str">
        <f t="shared" si="10"/>
        <v>Met</v>
      </c>
      <c r="V28" s="236" t="str">
        <f t="shared" si="11"/>
        <v>---</v>
      </c>
      <c r="W28" s="236" t="str">
        <f t="shared" si="12"/>
        <v>---</v>
      </c>
    </row>
    <row r="29" spans="1:23" ht="116.25" customHeight="1">
      <c r="A29" s="240"/>
      <c r="B29" s="230" t="s">
        <v>400</v>
      </c>
      <c r="C29" s="230" t="s">
        <v>400</v>
      </c>
      <c r="D29" s="230">
        <v>51</v>
      </c>
      <c r="E29" s="230">
        <v>0</v>
      </c>
      <c r="F29" s="230">
        <v>51</v>
      </c>
      <c r="G29" s="230" t="s">
        <v>1010</v>
      </c>
      <c r="H29" s="230">
        <v>30</v>
      </c>
      <c r="I29" s="230">
        <v>81</v>
      </c>
      <c r="J29" s="230" t="s">
        <v>1010</v>
      </c>
      <c r="K29" s="230">
        <v>50</v>
      </c>
      <c r="L29" s="230"/>
      <c r="M29" s="229"/>
      <c r="N29" s="229"/>
      <c r="O29" s="230" t="str">
        <f t="shared" si="4"/>
        <v>Source water depletion</v>
      </c>
      <c r="P29" s="230" t="str">
        <f t="shared" si="5"/>
        <v>Surface water depletion</v>
      </c>
      <c r="Q29" s="230" t="str">
        <f t="shared" si="6"/>
        <v>Surface water depletion</v>
      </c>
      <c r="R29" s="236" t="str">
        <f t="shared" si="7"/>
        <v>Met</v>
      </c>
      <c r="S29" s="236" t="str">
        <f t="shared" si="8"/>
        <v>Moderate Improvement</v>
      </c>
      <c r="T29" s="237">
        <f t="shared" si="9"/>
        <v>30</v>
      </c>
      <c r="U29" s="236" t="str">
        <f t="shared" si="10"/>
        <v>Met</v>
      </c>
      <c r="V29" s="236" t="str">
        <f t="shared" si="11"/>
        <v>---</v>
      </c>
      <c r="W29" s="236" t="str">
        <f t="shared" si="12"/>
        <v>---</v>
      </c>
    </row>
    <row r="30" spans="1:23" ht="116.25" customHeight="1">
      <c r="A30" s="240" t="s">
        <v>1053</v>
      </c>
      <c r="B30" s="228" t="s">
        <v>425</v>
      </c>
      <c r="C30" s="228" t="s">
        <v>425</v>
      </c>
      <c r="D30" s="228">
        <v>10</v>
      </c>
      <c r="E30" s="228">
        <v>0</v>
      </c>
      <c r="F30" s="228" t="s">
        <v>1054</v>
      </c>
      <c r="G30" s="228" t="s">
        <v>1010</v>
      </c>
      <c r="H30" s="228">
        <v>0</v>
      </c>
      <c r="I30" s="228" t="s">
        <v>1054</v>
      </c>
      <c r="J30" s="228" t="s">
        <v>1010</v>
      </c>
      <c r="K30" s="228">
        <v>50</v>
      </c>
      <c r="L30" s="228"/>
      <c r="M30" s="229"/>
      <c r="N30" s="229"/>
      <c r="O30" s="230" t="str">
        <f t="shared" si="4"/>
        <v>Terrestrial habitat</v>
      </c>
      <c r="P30" s="230" t="str">
        <f t="shared" si="5"/>
        <v>Terrestrial habitat for wildlife and invertebrates</v>
      </c>
      <c r="Q30" s="230" t="str">
        <f t="shared" si="6"/>
        <v>Terrestrial habitat for wildlife and invertebrates</v>
      </c>
      <c r="R30" s="236" t="str">
        <f t="shared" si="7"/>
        <v>Not Met</v>
      </c>
      <c r="S30" s="236" t="str">
        <f t="shared" si="8"/>
        <v>No Improvement</v>
      </c>
      <c r="T30" s="237">
        <f t="shared" si="9"/>
        <v>0</v>
      </c>
      <c r="U30" s="236" t="str">
        <f t="shared" si="10"/>
        <v>Not Met</v>
      </c>
      <c r="V30" s="236" t="str">
        <f t="shared" si="11"/>
        <v>---</v>
      </c>
      <c r="W30" s="236" t="str">
        <f t="shared" si="12"/>
        <v>---</v>
      </c>
    </row>
    <row r="31" spans="1:23" ht="198.75" customHeight="1">
      <c r="A31" s="240" t="s">
        <v>1055</v>
      </c>
      <c r="B31" s="230" t="s">
        <v>388</v>
      </c>
      <c r="C31" s="230" t="s">
        <v>388</v>
      </c>
      <c r="D31" s="230">
        <v>37.799999999999997</v>
      </c>
      <c r="E31" s="230">
        <v>0</v>
      </c>
      <c r="F31" s="230">
        <v>37.799999999999997</v>
      </c>
      <c r="G31" s="230" t="s">
        <v>1010</v>
      </c>
      <c r="H31" s="230">
        <v>25</v>
      </c>
      <c r="I31" s="230">
        <v>62.8</v>
      </c>
      <c r="J31" s="230" t="s">
        <v>1010</v>
      </c>
      <c r="K31" s="230">
        <v>10</v>
      </c>
      <c r="L31" s="230"/>
      <c r="M31" s="229"/>
      <c r="N31" s="229"/>
      <c r="O31" s="230" t="str">
        <f t="shared" si="4"/>
        <v>Wind and water erosion</v>
      </c>
      <c r="P31" s="230" t="str">
        <f t="shared" si="5"/>
        <v>Sheet and rill erosion</v>
      </c>
      <c r="Q31" s="230" t="str">
        <f t="shared" si="6"/>
        <v>Sheet and rill erosion</v>
      </c>
      <c r="R31" s="236" t="str">
        <f t="shared" si="7"/>
        <v>Met</v>
      </c>
      <c r="S31" s="236" t="str">
        <f t="shared" si="8"/>
        <v>Moderate Improvement</v>
      </c>
      <c r="T31" s="237">
        <f t="shared" si="9"/>
        <v>25</v>
      </c>
      <c r="U31" s="236" t="str">
        <f t="shared" si="10"/>
        <v>Met</v>
      </c>
      <c r="V31" s="236" t="str">
        <f t="shared" si="11"/>
        <v>---</v>
      </c>
      <c r="W31" s="236" t="str">
        <f t="shared" si="12"/>
        <v>---</v>
      </c>
    </row>
    <row r="32" spans="1:23" ht="50.25" customHeight="1">
      <c r="A32" s="240"/>
      <c r="B32" s="228" t="s">
        <v>389</v>
      </c>
      <c r="C32" s="228" t="s">
        <v>389</v>
      </c>
      <c r="D32" s="228">
        <v>37.799999999999997</v>
      </c>
      <c r="E32" s="228">
        <v>0</v>
      </c>
      <c r="F32" s="228" t="s">
        <v>1056</v>
      </c>
      <c r="G32" s="228" t="s">
        <v>1010</v>
      </c>
      <c r="H32" s="228">
        <v>35</v>
      </c>
      <c r="I32" s="228">
        <v>72.8</v>
      </c>
      <c r="J32" s="228" t="s">
        <v>1010</v>
      </c>
      <c r="K32" s="228">
        <v>22.6</v>
      </c>
      <c r="L32" s="228"/>
      <c r="M32" s="229"/>
      <c r="N32" s="229"/>
      <c r="O32" s="230" t="str">
        <f t="shared" si="4"/>
        <v>Wind and water erosion</v>
      </c>
      <c r="P32" s="230" t="str">
        <f t="shared" si="5"/>
        <v>Wind erosion</v>
      </c>
      <c r="Q32" s="230" t="str">
        <f t="shared" si="6"/>
        <v>Wind erosion</v>
      </c>
      <c r="R32" s="236" t="str">
        <f t="shared" si="7"/>
        <v>Not Met</v>
      </c>
      <c r="S32" s="236" t="str">
        <f t="shared" si="8"/>
        <v>Moderate Improvement</v>
      </c>
      <c r="T32" s="237">
        <f t="shared" si="9"/>
        <v>35</v>
      </c>
      <c r="U32" s="236" t="str">
        <f t="shared" si="10"/>
        <v>Met</v>
      </c>
      <c r="V32" s="236" t="str">
        <f t="shared" si="11"/>
        <v>---</v>
      </c>
      <c r="W32" s="236" t="str">
        <f t="shared" si="12"/>
        <v>---</v>
      </c>
    </row>
    <row r="33" spans="1:23" ht="66.75" customHeight="1">
      <c r="A33" s="240"/>
      <c r="B33" s="230"/>
      <c r="C33" s="230"/>
      <c r="D33" s="230"/>
      <c r="E33" s="230"/>
      <c r="F33" s="230"/>
      <c r="G33" s="230"/>
      <c r="H33" s="230"/>
      <c r="I33" s="230"/>
      <c r="J33" s="230"/>
      <c r="K33" s="230"/>
      <c r="L33" s="230"/>
      <c r="M33" s="229"/>
      <c r="N33" s="229"/>
      <c r="O33" s="230" t="str">
        <f t="shared" si="4"/>
        <v>Wind and water erosion</v>
      </c>
      <c r="P33" s="230" t="str">
        <f t="shared" si="5"/>
        <v/>
      </c>
      <c r="Q33" s="230" t="str">
        <f t="shared" si="6"/>
        <v/>
      </c>
      <c r="R33" s="236" t="str">
        <f t="shared" si="7"/>
        <v>Met</v>
      </c>
      <c r="S33" s="236" t="str">
        <f t="shared" si="8"/>
        <v>No Improvement</v>
      </c>
      <c r="T33" s="237">
        <f t="shared" si="9"/>
        <v>0</v>
      </c>
      <c r="U33" s="236" t="str">
        <f t="shared" si="10"/>
        <v>Met</v>
      </c>
      <c r="V33" s="236" t="str">
        <f t="shared" si="11"/>
        <v>Yes</v>
      </c>
      <c r="W33" s="236" t="str">
        <f t="shared" si="12"/>
        <v>Yes</v>
      </c>
    </row>
    <row r="34" spans="1:23" ht="83.25" customHeight="1">
      <c r="A34" s="243"/>
      <c r="B34" s="228"/>
      <c r="C34" s="228"/>
      <c r="D34" s="228"/>
      <c r="E34" s="228"/>
      <c r="F34" s="228"/>
      <c r="G34" s="228"/>
      <c r="H34" s="228"/>
      <c r="I34" s="228"/>
      <c r="J34" s="228"/>
      <c r="K34" s="228"/>
      <c r="L34" s="228"/>
      <c r="M34" s="229"/>
      <c r="N34" s="229"/>
      <c r="O34" s="230" t="str">
        <f t="shared" si="4"/>
        <v>Wind and water erosion</v>
      </c>
      <c r="P34" s="230" t="str">
        <f t="shared" si="5"/>
        <v/>
      </c>
      <c r="Q34" s="230" t="str">
        <f t="shared" si="6"/>
        <v/>
      </c>
      <c r="R34" s="236" t="str">
        <f t="shared" si="7"/>
        <v>Met</v>
      </c>
      <c r="S34" s="236" t="str">
        <f t="shared" si="8"/>
        <v>No Improvement</v>
      </c>
      <c r="T34" s="237">
        <f t="shared" si="9"/>
        <v>0</v>
      </c>
      <c r="U34" s="236" t="str">
        <f t="shared" si="10"/>
        <v>Met</v>
      </c>
      <c r="V34" s="236" t="str">
        <f t="shared" si="11"/>
        <v>Yes</v>
      </c>
      <c r="W34" s="236" t="str">
        <f t="shared" si="12"/>
        <v>Yes</v>
      </c>
    </row>
    <row r="35" spans="1:23" ht="83.25" customHeight="1">
      <c r="A35" s="243"/>
      <c r="B35" s="230"/>
      <c r="C35" s="230"/>
      <c r="D35" s="230"/>
      <c r="E35" s="230"/>
      <c r="F35" s="230"/>
      <c r="G35" s="230"/>
      <c r="H35" s="230"/>
      <c r="I35" s="230"/>
      <c r="J35" s="230"/>
      <c r="K35" s="230"/>
      <c r="L35" s="230"/>
      <c r="M35" s="229"/>
      <c r="N35" s="229"/>
      <c r="O35" s="230" t="str">
        <f t="shared" si="4"/>
        <v>Wind and water erosion</v>
      </c>
      <c r="P35" s="230" t="str">
        <f t="shared" si="5"/>
        <v/>
      </c>
      <c r="Q35" s="230" t="str">
        <f t="shared" si="6"/>
        <v/>
      </c>
      <c r="R35" s="236" t="str">
        <f t="shared" si="7"/>
        <v>Met</v>
      </c>
      <c r="S35" s="236" t="str">
        <f t="shared" si="8"/>
        <v>No Improvement</v>
      </c>
      <c r="T35" s="237">
        <f t="shared" si="9"/>
        <v>0</v>
      </c>
      <c r="U35" s="236" t="str">
        <f t="shared" si="10"/>
        <v>Met</v>
      </c>
      <c r="V35" s="236" t="str">
        <f t="shared" si="11"/>
        <v>Yes</v>
      </c>
      <c r="W35" s="236" t="str">
        <f t="shared" si="12"/>
        <v>Yes</v>
      </c>
    </row>
    <row r="36" spans="1:23" ht="99.75" customHeight="1">
      <c r="A36" s="244"/>
      <c r="B36" s="228"/>
      <c r="C36" s="228"/>
      <c r="D36" s="228"/>
      <c r="E36" s="228"/>
      <c r="F36" s="228"/>
      <c r="G36" s="228"/>
      <c r="H36" s="228"/>
      <c r="I36" s="228"/>
      <c r="J36" s="228"/>
      <c r="K36" s="228"/>
      <c r="L36" s="228"/>
      <c r="M36" s="229"/>
      <c r="N36" s="229"/>
      <c r="O36" s="230" t="str">
        <f t="shared" si="4"/>
        <v>Wind and water erosion</v>
      </c>
      <c r="P36" s="230" t="str">
        <f t="shared" si="5"/>
        <v/>
      </c>
      <c r="Q36" s="230" t="str">
        <f t="shared" si="6"/>
        <v/>
      </c>
      <c r="R36" s="236" t="str">
        <f t="shared" si="7"/>
        <v>Met</v>
      </c>
      <c r="S36" s="236" t="str">
        <f t="shared" si="8"/>
        <v>No Improvement</v>
      </c>
      <c r="T36" s="237">
        <f t="shared" si="9"/>
        <v>0</v>
      </c>
      <c r="U36" s="236" t="str">
        <f t="shared" si="10"/>
        <v>Met</v>
      </c>
      <c r="V36" s="236" t="str">
        <f t="shared" si="11"/>
        <v>Yes</v>
      </c>
      <c r="W36" s="236" t="str">
        <f t="shared" si="12"/>
        <v>Yes</v>
      </c>
    </row>
    <row r="37" spans="1:23" ht="116.25" customHeight="1">
      <c r="A37" s="242"/>
      <c r="B37" s="230"/>
      <c r="C37" s="230"/>
      <c r="D37" s="230"/>
      <c r="E37" s="230"/>
      <c r="F37" s="230"/>
      <c r="G37" s="230"/>
      <c r="H37" s="230"/>
      <c r="I37" s="230"/>
      <c r="J37" s="230"/>
      <c r="K37" s="230"/>
      <c r="L37" s="230"/>
      <c r="M37" s="229"/>
      <c r="N37" s="229"/>
      <c r="O37" s="230" t="str">
        <f t="shared" si="4"/>
        <v>Wind and water erosion</v>
      </c>
      <c r="P37" s="230" t="str">
        <f t="shared" si="5"/>
        <v/>
      </c>
      <c r="Q37" s="230" t="str">
        <f t="shared" si="6"/>
        <v/>
      </c>
      <c r="R37" s="236" t="str">
        <f t="shared" si="7"/>
        <v>Met</v>
      </c>
      <c r="S37" s="236" t="str">
        <f t="shared" si="8"/>
        <v>No Improvement</v>
      </c>
      <c r="T37" s="237">
        <f t="shared" si="9"/>
        <v>0</v>
      </c>
      <c r="U37" s="236" t="str">
        <f t="shared" si="10"/>
        <v>Met</v>
      </c>
      <c r="V37" s="236" t="str">
        <f t="shared" si="11"/>
        <v>Yes</v>
      </c>
      <c r="W37" s="236" t="str">
        <f t="shared" si="12"/>
        <v>Yes</v>
      </c>
    </row>
    <row r="38" spans="1:23" ht="99.75" customHeight="1">
      <c r="A38" s="243"/>
      <c r="B38" s="228"/>
      <c r="C38" s="228"/>
      <c r="D38" s="228"/>
      <c r="E38" s="228"/>
      <c r="F38" s="228"/>
      <c r="G38" s="228"/>
      <c r="H38" s="228"/>
      <c r="I38" s="228"/>
      <c r="J38" s="228"/>
      <c r="K38" s="228"/>
      <c r="L38" s="228"/>
      <c r="M38" s="229"/>
      <c r="N38" s="229"/>
      <c r="O38" s="230" t="str">
        <f t="shared" si="4"/>
        <v>Wind and water erosion</v>
      </c>
      <c r="P38" s="230" t="str">
        <f t="shared" si="5"/>
        <v/>
      </c>
      <c r="Q38" s="230" t="str">
        <f t="shared" si="6"/>
        <v/>
      </c>
      <c r="R38" s="236" t="str">
        <f t="shared" si="7"/>
        <v>Met</v>
      </c>
      <c r="S38" s="236" t="str">
        <f t="shared" si="8"/>
        <v>No Improvement</v>
      </c>
      <c r="T38" s="237">
        <f t="shared" si="9"/>
        <v>0</v>
      </c>
      <c r="U38" s="236" t="str">
        <f t="shared" si="10"/>
        <v>Met</v>
      </c>
      <c r="V38" s="236" t="str">
        <f t="shared" si="11"/>
        <v>Yes</v>
      </c>
      <c r="W38" s="236" t="str">
        <f t="shared" si="12"/>
        <v>Yes</v>
      </c>
    </row>
    <row r="39" spans="1:23" ht="116.25" customHeight="1">
      <c r="A39" s="240"/>
      <c r="B39" s="230"/>
      <c r="C39" s="230"/>
      <c r="D39" s="230"/>
      <c r="E39" s="230"/>
      <c r="F39" s="230"/>
      <c r="G39" s="230"/>
      <c r="H39" s="230"/>
      <c r="I39" s="230"/>
      <c r="J39" s="230"/>
      <c r="K39" s="230"/>
      <c r="L39" s="230"/>
      <c r="M39" s="229"/>
      <c r="N39" s="229"/>
      <c r="O39" s="230" t="str">
        <f t="shared" si="4"/>
        <v>Wind and water erosion</v>
      </c>
      <c r="P39" s="230" t="str">
        <f t="shared" si="5"/>
        <v/>
      </c>
      <c r="Q39" s="230" t="str">
        <f t="shared" si="6"/>
        <v/>
      </c>
      <c r="R39" s="236" t="str">
        <f t="shared" si="7"/>
        <v>Met</v>
      </c>
      <c r="S39" s="236" t="str">
        <f t="shared" si="8"/>
        <v>No Improvement</v>
      </c>
      <c r="T39" s="237">
        <f t="shared" si="9"/>
        <v>0</v>
      </c>
      <c r="U39" s="236" t="str">
        <f t="shared" si="10"/>
        <v>Met</v>
      </c>
      <c r="V39" s="236" t="str">
        <f t="shared" si="11"/>
        <v>Yes</v>
      </c>
      <c r="W39" s="236" t="str">
        <f t="shared" si="12"/>
        <v>Yes</v>
      </c>
    </row>
    <row r="40" spans="1:23" ht="116.25" customHeight="1">
      <c r="A40" s="240"/>
      <c r="B40" s="228"/>
      <c r="C40" s="228"/>
      <c r="D40" s="228"/>
      <c r="E40" s="228"/>
      <c r="F40" s="228"/>
      <c r="G40" s="228"/>
      <c r="H40" s="228"/>
      <c r="I40" s="228"/>
      <c r="J40" s="228"/>
      <c r="K40" s="228"/>
      <c r="L40" s="228"/>
      <c r="M40" s="229"/>
      <c r="N40" s="229"/>
      <c r="O40" s="230" t="str">
        <f t="shared" si="4"/>
        <v>Wind and water erosion</v>
      </c>
      <c r="P40" s="230" t="str">
        <f t="shared" si="5"/>
        <v/>
      </c>
      <c r="Q40" s="230" t="str">
        <f t="shared" si="6"/>
        <v/>
      </c>
      <c r="R40" s="236" t="str">
        <f t="shared" si="7"/>
        <v>Met</v>
      </c>
      <c r="S40" s="236" t="str">
        <f t="shared" si="8"/>
        <v>No Improvement</v>
      </c>
      <c r="T40" s="237">
        <f t="shared" si="9"/>
        <v>0</v>
      </c>
      <c r="U40" s="236" t="str">
        <f t="shared" si="10"/>
        <v>Met</v>
      </c>
      <c r="V40" s="236" t="str">
        <f t="shared" si="11"/>
        <v>Yes</v>
      </c>
      <c r="W40" s="236" t="str">
        <f t="shared" si="12"/>
        <v>Yes</v>
      </c>
    </row>
    <row r="41" spans="1:23" ht="116.25" customHeight="1">
      <c r="A41" s="240"/>
      <c r="B41" s="230"/>
      <c r="C41" s="230"/>
      <c r="D41" s="230"/>
      <c r="E41" s="230"/>
      <c r="F41" s="230"/>
      <c r="G41" s="230"/>
      <c r="H41" s="230"/>
      <c r="I41" s="230"/>
      <c r="J41" s="230"/>
      <c r="K41" s="230"/>
      <c r="L41" s="230"/>
      <c r="M41" s="229"/>
      <c r="N41" s="229"/>
      <c r="O41" s="230" t="str">
        <f t="shared" si="4"/>
        <v>Wind and water erosion</v>
      </c>
      <c r="P41" s="230" t="str">
        <f t="shared" si="5"/>
        <v/>
      </c>
      <c r="Q41" s="230" t="str">
        <f t="shared" si="6"/>
        <v/>
      </c>
      <c r="R41" s="236" t="str">
        <f t="shared" si="7"/>
        <v>Met</v>
      </c>
      <c r="S41" s="236" t="str">
        <f t="shared" si="8"/>
        <v>No Improvement</v>
      </c>
      <c r="T41" s="237">
        <f t="shared" si="9"/>
        <v>0</v>
      </c>
      <c r="U41" s="236" t="str">
        <f t="shared" si="10"/>
        <v>Met</v>
      </c>
      <c r="V41" s="236" t="str">
        <f t="shared" si="11"/>
        <v>Yes</v>
      </c>
      <c r="W41" s="236" t="str">
        <f t="shared" si="12"/>
        <v>Yes</v>
      </c>
    </row>
    <row r="42" spans="1:23" ht="116.25" customHeight="1">
      <c r="A42" s="240"/>
      <c r="B42" s="228"/>
      <c r="C42" s="228"/>
      <c r="D42" s="228"/>
      <c r="E42" s="228"/>
      <c r="F42" s="228"/>
      <c r="G42" s="228"/>
      <c r="H42" s="228"/>
      <c r="I42" s="228"/>
      <c r="J42" s="228"/>
      <c r="K42" s="228"/>
      <c r="L42" s="228"/>
      <c r="M42" s="229"/>
      <c r="N42" s="229"/>
      <c r="O42" s="230" t="str">
        <f t="shared" si="4"/>
        <v>Wind and water erosion</v>
      </c>
      <c r="P42" s="230" t="str">
        <f t="shared" si="5"/>
        <v/>
      </c>
      <c r="Q42" s="230" t="str">
        <f t="shared" si="6"/>
        <v/>
      </c>
      <c r="R42" s="236" t="str">
        <f t="shared" si="7"/>
        <v>Met</v>
      </c>
      <c r="S42" s="236" t="str">
        <f t="shared" si="8"/>
        <v>No Improvement</v>
      </c>
      <c r="T42" s="237">
        <f t="shared" si="9"/>
        <v>0</v>
      </c>
      <c r="U42" s="236" t="str">
        <f t="shared" si="10"/>
        <v>Met</v>
      </c>
      <c r="V42" s="236" t="str">
        <f t="shared" si="11"/>
        <v>Yes</v>
      </c>
      <c r="W42" s="236" t="str">
        <f t="shared" si="12"/>
        <v>Yes</v>
      </c>
    </row>
    <row r="43" spans="1:23" ht="281.25" customHeight="1">
      <c r="A43" s="241"/>
      <c r="B43" s="230"/>
      <c r="C43" s="230"/>
      <c r="D43" s="230"/>
      <c r="E43" s="230"/>
      <c r="F43" s="230"/>
      <c r="G43" s="230"/>
      <c r="H43" s="230"/>
      <c r="I43" s="230"/>
      <c r="J43" s="230"/>
      <c r="K43" s="230"/>
      <c r="L43" s="230"/>
      <c r="M43" s="229"/>
      <c r="N43" s="229"/>
      <c r="O43" s="230" t="str">
        <f t="shared" si="4"/>
        <v>Wind and water erosion</v>
      </c>
      <c r="P43" s="230" t="str">
        <f t="shared" si="5"/>
        <v/>
      </c>
      <c r="Q43" s="230" t="str">
        <f t="shared" si="6"/>
        <v/>
      </c>
      <c r="R43" s="236" t="str">
        <f t="shared" si="7"/>
        <v>Met</v>
      </c>
      <c r="S43" s="236" t="str">
        <f t="shared" si="8"/>
        <v>No Improvement</v>
      </c>
      <c r="T43" s="237">
        <f t="shared" si="9"/>
        <v>0</v>
      </c>
      <c r="U43" s="236" t="str">
        <f t="shared" si="10"/>
        <v>Met</v>
      </c>
      <c r="V43" s="236" t="str">
        <f t="shared" si="11"/>
        <v>Yes</v>
      </c>
      <c r="W43" s="236" t="str">
        <f t="shared" si="12"/>
        <v>Yes</v>
      </c>
    </row>
    <row r="44" spans="1:23" ht="281.25" customHeight="1">
      <c r="A44" s="230"/>
      <c r="B44" s="228"/>
      <c r="C44" s="228"/>
      <c r="D44" s="228"/>
      <c r="E44" s="228"/>
      <c r="F44" s="228"/>
      <c r="G44" s="228"/>
      <c r="H44" s="228"/>
      <c r="I44" s="228"/>
      <c r="J44" s="228"/>
      <c r="K44" s="228"/>
      <c r="L44" s="228"/>
      <c r="M44" s="229"/>
      <c r="N44" s="229"/>
      <c r="O44" s="230" t="str">
        <f t="shared" si="4"/>
        <v>Wind and water erosion</v>
      </c>
      <c r="P44" s="230" t="str">
        <f t="shared" si="5"/>
        <v/>
      </c>
      <c r="Q44" s="230" t="str">
        <f t="shared" si="6"/>
        <v/>
      </c>
      <c r="R44" s="236" t="str">
        <f t="shared" si="7"/>
        <v>Met</v>
      </c>
      <c r="S44" s="236" t="str">
        <f t="shared" si="8"/>
        <v>No Improvement</v>
      </c>
      <c r="T44" s="237">
        <f t="shared" si="9"/>
        <v>0</v>
      </c>
      <c r="U44" s="236" t="str">
        <f t="shared" si="10"/>
        <v>Met</v>
      </c>
      <c r="V44" s="236" t="str">
        <f t="shared" si="11"/>
        <v>Yes</v>
      </c>
      <c r="W44" s="236" t="str">
        <f t="shared" si="12"/>
        <v>Yes</v>
      </c>
    </row>
    <row r="45" spans="1:23" ht="116.25" customHeight="1">
      <c r="A45" s="239"/>
      <c r="B45" s="230"/>
      <c r="C45" s="230"/>
      <c r="D45" s="230"/>
      <c r="E45" s="230"/>
      <c r="F45" s="230"/>
      <c r="G45" s="230"/>
      <c r="H45" s="230"/>
      <c r="I45" s="230"/>
      <c r="J45" s="230"/>
      <c r="K45" s="230"/>
      <c r="L45" s="230"/>
      <c r="M45" s="229"/>
      <c r="N45" s="229"/>
      <c r="O45" s="230" t="str">
        <f t="shared" si="4"/>
        <v>Wind and water erosion</v>
      </c>
      <c r="P45" s="230" t="str">
        <f t="shared" si="5"/>
        <v/>
      </c>
      <c r="Q45" s="230" t="str">
        <f t="shared" si="6"/>
        <v/>
      </c>
      <c r="R45" s="236" t="str">
        <f t="shared" si="7"/>
        <v>Met</v>
      </c>
      <c r="S45" s="236" t="str">
        <f t="shared" si="8"/>
        <v>No Improvement</v>
      </c>
      <c r="T45" s="237">
        <f t="shared" si="9"/>
        <v>0</v>
      </c>
      <c r="U45" s="236" t="str">
        <f t="shared" si="10"/>
        <v>Met</v>
      </c>
      <c r="V45" s="236" t="str">
        <f t="shared" si="11"/>
        <v>Yes</v>
      </c>
      <c r="W45" s="236" t="str">
        <f t="shared" si="12"/>
        <v>Yes</v>
      </c>
    </row>
    <row r="46" spans="1:23" ht="116.25" customHeight="1">
      <c r="A46" s="244"/>
      <c r="B46" s="228"/>
      <c r="C46" s="228"/>
      <c r="D46" s="228"/>
      <c r="E46" s="228"/>
      <c r="F46" s="228"/>
      <c r="G46" s="228"/>
      <c r="H46" s="228"/>
      <c r="I46" s="228"/>
      <c r="J46" s="228"/>
      <c r="K46" s="228"/>
      <c r="L46" s="228"/>
      <c r="M46" s="229"/>
      <c r="N46" s="229"/>
      <c r="O46" s="230" t="str">
        <f t="shared" si="4"/>
        <v>Wind and water erosion</v>
      </c>
      <c r="P46" s="230" t="str">
        <f t="shared" si="5"/>
        <v/>
      </c>
      <c r="Q46" s="230" t="str">
        <f t="shared" si="6"/>
        <v/>
      </c>
      <c r="R46" s="236" t="str">
        <f t="shared" si="7"/>
        <v>Met</v>
      </c>
      <c r="S46" s="236" t="str">
        <f t="shared" si="8"/>
        <v>No Improvement</v>
      </c>
      <c r="T46" s="237">
        <f t="shared" si="9"/>
        <v>0</v>
      </c>
      <c r="U46" s="236" t="str">
        <f t="shared" si="10"/>
        <v>Met</v>
      </c>
      <c r="V46" s="236" t="str">
        <f t="shared" si="11"/>
        <v>Yes</v>
      </c>
      <c r="W46" s="236" t="str">
        <f t="shared" si="12"/>
        <v>Yes</v>
      </c>
    </row>
    <row r="47" spans="1:23" ht="116.25" customHeight="1">
      <c r="A47" s="239"/>
      <c r="B47" s="230"/>
      <c r="C47" s="230"/>
      <c r="D47" s="230"/>
      <c r="E47" s="230"/>
      <c r="F47" s="230"/>
      <c r="G47" s="230"/>
      <c r="H47" s="230"/>
      <c r="I47" s="230"/>
      <c r="J47" s="230"/>
      <c r="K47" s="230"/>
      <c r="L47" s="230"/>
      <c r="M47" s="229"/>
      <c r="N47" s="229"/>
      <c r="O47" s="230" t="str">
        <f t="shared" si="4"/>
        <v>Wind and water erosion</v>
      </c>
      <c r="P47" s="230" t="str">
        <f t="shared" si="5"/>
        <v/>
      </c>
      <c r="Q47" s="230" t="str">
        <f t="shared" si="6"/>
        <v/>
      </c>
      <c r="R47" s="236" t="str">
        <f t="shared" si="7"/>
        <v>Met</v>
      </c>
      <c r="S47" s="236" t="str">
        <f t="shared" si="8"/>
        <v>No Improvement</v>
      </c>
      <c r="T47" s="237">
        <f t="shared" si="9"/>
        <v>0</v>
      </c>
      <c r="U47" s="236" t="str">
        <f t="shared" si="10"/>
        <v>Met</v>
      </c>
      <c r="V47" s="236" t="str">
        <f t="shared" si="11"/>
        <v>Yes</v>
      </c>
      <c r="W47" s="236" t="str">
        <f t="shared" si="12"/>
        <v>Yes</v>
      </c>
    </row>
    <row r="48" spans="1:23" ht="182.25" customHeight="1">
      <c r="A48" s="240"/>
      <c r="B48" s="228"/>
      <c r="C48" s="228"/>
      <c r="D48" s="228"/>
      <c r="E48" s="228"/>
      <c r="F48" s="228"/>
      <c r="G48" s="228"/>
      <c r="H48" s="228"/>
      <c r="I48" s="228"/>
      <c r="J48" s="228"/>
      <c r="K48" s="228"/>
      <c r="L48" s="228"/>
      <c r="M48" s="229"/>
      <c r="N48" s="229"/>
      <c r="O48" s="230" t="str">
        <f t="shared" si="4"/>
        <v>Wind and water erosion</v>
      </c>
      <c r="P48" s="230" t="str">
        <f t="shared" si="5"/>
        <v/>
      </c>
      <c r="Q48" s="230" t="str">
        <f t="shared" si="6"/>
        <v/>
      </c>
      <c r="R48" s="236" t="str">
        <f t="shared" si="7"/>
        <v>Met</v>
      </c>
      <c r="S48" s="236" t="str">
        <f t="shared" si="8"/>
        <v>No Improvement</v>
      </c>
      <c r="T48" s="237">
        <f t="shared" si="9"/>
        <v>0</v>
      </c>
      <c r="U48" s="236" t="str">
        <f t="shared" si="10"/>
        <v>Met</v>
      </c>
      <c r="V48" s="236" t="str">
        <f t="shared" si="11"/>
        <v>Yes</v>
      </c>
      <c r="W48" s="236" t="str">
        <f t="shared" si="12"/>
        <v>Yes</v>
      </c>
    </row>
    <row r="49" spans="1:23" ht="99.75" customHeight="1">
      <c r="A49" s="241"/>
      <c r="B49" s="230"/>
      <c r="C49" s="230"/>
      <c r="D49" s="230"/>
      <c r="E49" s="230"/>
      <c r="F49" s="230"/>
      <c r="G49" s="230"/>
      <c r="H49" s="230"/>
      <c r="I49" s="230"/>
      <c r="J49" s="230"/>
      <c r="K49" s="230"/>
      <c r="L49" s="230"/>
      <c r="M49" s="229"/>
      <c r="N49" s="229"/>
      <c r="O49" s="230" t="str">
        <f t="shared" si="4"/>
        <v>Wind and water erosion</v>
      </c>
      <c r="P49" s="230" t="str">
        <f t="shared" si="5"/>
        <v/>
      </c>
      <c r="Q49" s="230" t="str">
        <f t="shared" si="6"/>
        <v/>
      </c>
      <c r="R49" s="236" t="str">
        <f t="shared" si="7"/>
        <v>Met</v>
      </c>
      <c r="S49" s="236" t="str">
        <f t="shared" si="8"/>
        <v>No Improvement</v>
      </c>
      <c r="T49" s="237">
        <f t="shared" si="9"/>
        <v>0</v>
      </c>
      <c r="U49" s="236" t="str">
        <f t="shared" si="10"/>
        <v>Met</v>
      </c>
      <c r="V49" s="236" t="str">
        <f t="shared" si="11"/>
        <v>Yes</v>
      </c>
      <c r="W49" s="236" t="str">
        <f t="shared" si="12"/>
        <v>Yes</v>
      </c>
    </row>
    <row r="50" spans="1:23" ht="99.75" customHeight="1">
      <c r="A50" s="239"/>
      <c r="B50" s="228"/>
      <c r="C50" s="228"/>
      <c r="D50" s="228"/>
      <c r="E50" s="228"/>
      <c r="F50" s="228"/>
      <c r="G50" s="228"/>
      <c r="H50" s="228"/>
      <c r="I50" s="228"/>
      <c r="J50" s="228"/>
      <c r="K50" s="228"/>
      <c r="L50" s="228"/>
      <c r="M50" s="229"/>
      <c r="N50" s="229"/>
      <c r="O50" s="230" t="str">
        <f t="shared" si="4"/>
        <v>Wind and water erosion</v>
      </c>
      <c r="P50" s="230" t="str">
        <f t="shared" si="5"/>
        <v/>
      </c>
      <c r="Q50" s="230" t="str">
        <f t="shared" si="6"/>
        <v/>
      </c>
      <c r="R50" s="236" t="str">
        <f t="shared" si="7"/>
        <v>Met</v>
      </c>
      <c r="S50" s="236" t="str">
        <f t="shared" si="8"/>
        <v>No Improvement</v>
      </c>
      <c r="T50" s="237">
        <f t="shared" si="9"/>
        <v>0</v>
      </c>
      <c r="U50" s="236" t="str">
        <f t="shared" si="10"/>
        <v>Met</v>
      </c>
      <c r="V50" s="236" t="str">
        <f t="shared" si="11"/>
        <v>Yes</v>
      </c>
      <c r="W50" s="236" t="str">
        <f t="shared" si="12"/>
        <v>Yes</v>
      </c>
    </row>
    <row r="51" spans="1:23" ht="165.75" customHeight="1">
      <c r="A51" s="240"/>
      <c r="B51" s="230"/>
      <c r="C51" s="230"/>
      <c r="D51" s="230"/>
      <c r="E51" s="230"/>
      <c r="F51" s="230"/>
      <c r="G51" s="230"/>
      <c r="H51" s="230"/>
      <c r="I51" s="230"/>
      <c r="J51" s="230"/>
      <c r="K51" s="230"/>
      <c r="L51" s="230"/>
      <c r="M51" s="229"/>
      <c r="N51" s="229"/>
      <c r="O51" s="230" t="str">
        <f t="shared" si="4"/>
        <v>Wind and water erosion</v>
      </c>
      <c r="P51" s="230" t="str">
        <f t="shared" si="5"/>
        <v/>
      </c>
      <c r="Q51" s="230" t="str">
        <f t="shared" si="6"/>
        <v/>
      </c>
      <c r="R51" s="236" t="str">
        <f t="shared" si="7"/>
        <v>Met</v>
      </c>
      <c r="S51" s="236" t="str">
        <f t="shared" si="8"/>
        <v>No Improvement</v>
      </c>
      <c r="T51" s="237">
        <f t="shared" si="9"/>
        <v>0</v>
      </c>
      <c r="U51" s="236" t="str">
        <f t="shared" si="10"/>
        <v>Met</v>
      </c>
      <c r="V51" s="236" t="str">
        <f t="shared" si="11"/>
        <v>Yes</v>
      </c>
      <c r="W51" s="236" t="str">
        <f t="shared" si="12"/>
        <v>Yes</v>
      </c>
    </row>
    <row r="52" spans="1:23" ht="66.75" customHeight="1">
      <c r="A52" s="243"/>
      <c r="B52" s="228"/>
      <c r="C52" s="228"/>
      <c r="D52" s="228"/>
      <c r="E52" s="228"/>
      <c r="F52" s="228"/>
      <c r="G52" s="228"/>
      <c r="H52" s="228"/>
      <c r="I52" s="228"/>
      <c r="J52" s="228"/>
      <c r="K52" s="228"/>
      <c r="L52" s="228"/>
      <c r="M52" s="229"/>
      <c r="N52" s="229"/>
      <c r="O52" s="230" t="str">
        <f t="shared" si="4"/>
        <v>Wind and water erosion</v>
      </c>
      <c r="P52" s="230" t="str">
        <f t="shared" si="5"/>
        <v/>
      </c>
      <c r="Q52" s="230" t="str">
        <f t="shared" si="6"/>
        <v/>
      </c>
      <c r="R52" s="236" t="str">
        <f t="shared" si="7"/>
        <v>Met</v>
      </c>
      <c r="S52" s="236" t="str">
        <f t="shared" si="8"/>
        <v>No Improvement</v>
      </c>
      <c r="T52" s="237">
        <f t="shared" si="9"/>
        <v>0</v>
      </c>
      <c r="U52" s="236" t="str">
        <f t="shared" si="10"/>
        <v>Met</v>
      </c>
      <c r="V52" s="236" t="str">
        <f t="shared" si="11"/>
        <v>Yes</v>
      </c>
      <c r="W52" s="236" t="str">
        <f t="shared" si="12"/>
        <v>Yes</v>
      </c>
    </row>
    <row r="53" spans="1:23" ht="66.75" customHeight="1">
      <c r="A53" s="243"/>
      <c r="B53" s="230"/>
      <c r="C53" s="230"/>
      <c r="D53" s="230"/>
      <c r="E53" s="230"/>
      <c r="F53" s="230"/>
      <c r="G53" s="230"/>
      <c r="H53" s="230"/>
      <c r="I53" s="230"/>
      <c r="J53" s="230"/>
      <c r="K53" s="230"/>
      <c r="L53" s="230"/>
      <c r="M53" s="229"/>
      <c r="N53" s="229"/>
      <c r="O53" s="230" t="str">
        <f t="shared" si="4"/>
        <v>Wind and water erosion</v>
      </c>
      <c r="P53" s="230" t="str">
        <f t="shared" si="5"/>
        <v/>
      </c>
      <c r="Q53" s="230" t="str">
        <f t="shared" si="6"/>
        <v/>
      </c>
      <c r="R53" s="236" t="str">
        <f t="shared" si="7"/>
        <v>Met</v>
      </c>
      <c r="S53" s="236" t="str">
        <f t="shared" si="8"/>
        <v>No Improvement</v>
      </c>
      <c r="T53" s="237">
        <f t="shared" si="9"/>
        <v>0</v>
      </c>
      <c r="U53" s="236" t="str">
        <f t="shared" si="10"/>
        <v>Met</v>
      </c>
      <c r="V53" s="236" t="str">
        <f t="shared" si="11"/>
        <v>Yes</v>
      </c>
      <c r="W53" s="236" t="str">
        <f t="shared" si="12"/>
        <v>Yes</v>
      </c>
    </row>
    <row r="54" spans="1:23" ht="66.75" customHeight="1">
      <c r="A54" s="244"/>
      <c r="B54" s="228"/>
      <c r="C54" s="228"/>
      <c r="D54" s="228"/>
      <c r="E54" s="228"/>
      <c r="F54" s="228"/>
      <c r="G54" s="228"/>
      <c r="H54" s="228"/>
      <c r="I54" s="228"/>
      <c r="J54" s="228"/>
      <c r="K54" s="228"/>
      <c r="L54" s="228"/>
      <c r="M54" s="229"/>
      <c r="N54" s="229"/>
      <c r="O54" s="230" t="str">
        <f t="shared" si="4"/>
        <v>Wind and water erosion</v>
      </c>
      <c r="P54" s="230" t="str">
        <f t="shared" si="5"/>
        <v/>
      </c>
      <c r="Q54" s="230" t="str">
        <f t="shared" si="6"/>
        <v/>
      </c>
      <c r="R54" s="236" t="str">
        <f t="shared" si="7"/>
        <v>Met</v>
      </c>
      <c r="S54" s="236" t="str">
        <f t="shared" si="8"/>
        <v>No Improvement</v>
      </c>
      <c r="T54" s="237">
        <f t="shared" si="9"/>
        <v>0</v>
      </c>
      <c r="U54" s="236" t="str">
        <f t="shared" si="10"/>
        <v>Met</v>
      </c>
      <c r="V54" s="236" t="str">
        <f t="shared" si="11"/>
        <v>Yes</v>
      </c>
      <c r="W54" s="236" t="str">
        <f t="shared" si="12"/>
        <v>Yes</v>
      </c>
    </row>
    <row r="55" spans="1:23" ht="83.25" customHeight="1">
      <c r="A55" s="239"/>
      <c r="B55" s="230"/>
      <c r="C55" s="230"/>
      <c r="D55" s="230"/>
      <c r="E55" s="230"/>
      <c r="F55" s="230"/>
      <c r="G55" s="230"/>
      <c r="H55" s="230"/>
      <c r="I55" s="230"/>
      <c r="J55" s="230"/>
      <c r="K55" s="230"/>
      <c r="L55" s="230"/>
      <c r="M55" s="229"/>
      <c r="N55" s="229"/>
      <c r="O55" s="230" t="str">
        <f t="shared" si="4"/>
        <v>Wind and water erosion</v>
      </c>
      <c r="P55" s="230" t="str">
        <f t="shared" si="5"/>
        <v/>
      </c>
      <c r="Q55" s="230" t="str">
        <f t="shared" si="6"/>
        <v/>
      </c>
      <c r="R55" s="236" t="str">
        <f t="shared" si="7"/>
        <v>Met</v>
      </c>
      <c r="S55" s="236" t="str">
        <f t="shared" si="8"/>
        <v>No Improvement</v>
      </c>
      <c r="T55" s="237">
        <f t="shared" si="9"/>
        <v>0</v>
      </c>
      <c r="U55" s="236" t="str">
        <f t="shared" si="10"/>
        <v>Met</v>
      </c>
      <c r="V55" s="236" t="str">
        <f t="shared" si="11"/>
        <v>Yes</v>
      </c>
      <c r="W55" s="236" t="str">
        <f t="shared" si="12"/>
        <v>Yes</v>
      </c>
    </row>
    <row r="56" spans="1:23" ht="83.25" customHeight="1">
      <c r="A56" s="240"/>
      <c r="B56" s="228"/>
      <c r="C56" s="228"/>
      <c r="D56" s="228"/>
      <c r="E56" s="228"/>
      <c r="F56" s="228"/>
      <c r="G56" s="228"/>
      <c r="H56" s="228"/>
      <c r="I56" s="228"/>
      <c r="J56" s="228"/>
      <c r="K56" s="228"/>
      <c r="L56" s="228"/>
      <c r="M56" s="229"/>
      <c r="N56" s="229"/>
      <c r="O56" s="230" t="str">
        <f t="shared" si="4"/>
        <v>Wind and water erosion</v>
      </c>
      <c r="P56" s="230" t="str">
        <f t="shared" si="5"/>
        <v/>
      </c>
      <c r="Q56" s="230" t="str">
        <f t="shared" si="6"/>
        <v/>
      </c>
      <c r="R56" s="236" t="str">
        <f t="shared" si="7"/>
        <v>Met</v>
      </c>
      <c r="S56" s="236" t="str">
        <f t="shared" si="8"/>
        <v>No Improvement</v>
      </c>
      <c r="T56" s="237">
        <f t="shared" si="9"/>
        <v>0</v>
      </c>
      <c r="U56" s="236" t="str">
        <f t="shared" si="10"/>
        <v>Met</v>
      </c>
      <c r="V56" s="236" t="str">
        <f t="shared" si="11"/>
        <v>Yes</v>
      </c>
      <c r="W56" s="236" t="str">
        <f t="shared" si="12"/>
        <v>Yes</v>
      </c>
    </row>
    <row r="57" spans="1:23" ht="66.75" customHeight="1">
      <c r="A57" s="241"/>
      <c r="B57" s="230"/>
      <c r="C57" s="230"/>
      <c r="D57" s="230"/>
      <c r="E57" s="230"/>
      <c r="F57" s="230"/>
      <c r="G57" s="230"/>
      <c r="H57" s="230"/>
      <c r="I57" s="230"/>
      <c r="J57" s="230"/>
      <c r="K57" s="230"/>
      <c r="L57" s="230"/>
      <c r="M57" s="229"/>
      <c r="N57" s="229"/>
      <c r="O57" s="230" t="str">
        <f t="shared" si="4"/>
        <v>Wind and water erosion</v>
      </c>
      <c r="P57" s="230" t="str">
        <f t="shared" si="5"/>
        <v/>
      </c>
      <c r="Q57" s="230" t="str">
        <f t="shared" si="6"/>
        <v/>
      </c>
      <c r="R57" s="236" t="str">
        <f t="shared" si="7"/>
        <v>Met</v>
      </c>
      <c r="S57" s="236" t="str">
        <f t="shared" si="8"/>
        <v>No Improvement</v>
      </c>
      <c r="T57" s="237">
        <f t="shared" si="9"/>
        <v>0</v>
      </c>
      <c r="U57" s="236" t="str">
        <f t="shared" si="10"/>
        <v>Met</v>
      </c>
      <c r="V57" s="236" t="str">
        <f t="shared" si="11"/>
        <v>Yes</v>
      </c>
      <c r="W57" s="236" t="str">
        <f t="shared" si="12"/>
        <v>Yes</v>
      </c>
    </row>
    <row r="58" spans="1:23" ht="66.75" customHeight="1">
      <c r="A58" s="239"/>
      <c r="B58" s="228"/>
      <c r="C58" s="228"/>
      <c r="D58" s="228"/>
      <c r="E58" s="228"/>
      <c r="F58" s="228"/>
      <c r="G58" s="228"/>
      <c r="H58" s="228"/>
      <c r="I58" s="228"/>
      <c r="J58" s="228"/>
      <c r="K58" s="228"/>
      <c r="L58" s="228"/>
      <c r="M58" s="229"/>
      <c r="N58" s="229"/>
      <c r="O58" s="230" t="str">
        <f t="shared" si="4"/>
        <v>Wind and water erosion</v>
      </c>
      <c r="P58" s="230" t="str">
        <f t="shared" si="5"/>
        <v/>
      </c>
      <c r="Q58" s="230" t="str">
        <f t="shared" si="6"/>
        <v/>
      </c>
      <c r="R58" s="236" t="str">
        <f t="shared" si="7"/>
        <v>Met</v>
      </c>
      <c r="S58" s="236" t="str">
        <f t="shared" si="8"/>
        <v>No Improvement</v>
      </c>
      <c r="T58" s="237">
        <f t="shared" si="9"/>
        <v>0</v>
      </c>
      <c r="U58" s="236" t="str">
        <f t="shared" si="10"/>
        <v>Met</v>
      </c>
      <c r="V58" s="236" t="str">
        <f t="shared" si="11"/>
        <v>Yes</v>
      </c>
      <c r="W58" s="236" t="str">
        <f t="shared" si="12"/>
        <v>Yes</v>
      </c>
    </row>
    <row r="59" spans="1:23" ht="116.25" customHeight="1">
      <c r="A59" s="241"/>
      <c r="B59" s="230"/>
      <c r="C59" s="230"/>
      <c r="D59" s="230"/>
      <c r="E59" s="230"/>
      <c r="F59" s="230"/>
      <c r="G59" s="230"/>
      <c r="H59" s="230"/>
      <c r="I59" s="230"/>
      <c r="J59" s="230"/>
      <c r="K59" s="230"/>
      <c r="L59" s="230"/>
      <c r="M59" s="229"/>
      <c r="N59" s="229"/>
      <c r="O59" s="230" t="str">
        <f t="shared" si="4"/>
        <v>Wind and water erosion</v>
      </c>
      <c r="P59" s="230" t="str">
        <f t="shared" si="5"/>
        <v/>
      </c>
      <c r="Q59" s="230" t="str">
        <f t="shared" si="6"/>
        <v/>
      </c>
      <c r="R59" s="236" t="str">
        <f t="shared" si="7"/>
        <v>Met</v>
      </c>
      <c r="S59" s="236" t="str">
        <f t="shared" si="8"/>
        <v>No Improvement</v>
      </c>
      <c r="T59" s="237">
        <f t="shared" si="9"/>
        <v>0</v>
      </c>
      <c r="U59" s="236" t="str">
        <f t="shared" si="10"/>
        <v>Met</v>
      </c>
      <c r="V59" s="236" t="str">
        <f t="shared" si="11"/>
        <v>Yes</v>
      </c>
      <c r="W59" s="236" t="str">
        <f t="shared" si="12"/>
        <v>Yes</v>
      </c>
    </row>
    <row r="60" spans="1:23" ht="66.75" customHeight="1">
      <c r="A60" s="239"/>
      <c r="B60" s="228"/>
      <c r="C60" s="228"/>
      <c r="D60" s="228"/>
      <c r="E60" s="228"/>
      <c r="F60" s="228"/>
      <c r="G60" s="228"/>
      <c r="H60" s="228"/>
      <c r="I60" s="228"/>
      <c r="J60" s="228"/>
      <c r="K60" s="228"/>
      <c r="L60" s="228"/>
      <c r="M60" s="229"/>
      <c r="N60" s="229"/>
      <c r="O60" s="230" t="str">
        <f t="shared" si="4"/>
        <v>Wind and water erosion</v>
      </c>
      <c r="P60" s="230" t="str">
        <f t="shared" si="5"/>
        <v/>
      </c>
      <c r="Q60" s="230" t="str">
        <f t="shared" si="6"/>
        <v/>
      </c>
      <c r="R60" s="236" t="str">
        <f t="shared" si="7"/>
        <v>Met</v>
      </c>
      <c r="S60" s="236" t="str">
        <f t="shared" si="8"/>
        <v>No Improvement</v>
      </c>
      <c r="T60" s="237">
        <f t="shared" si="9"/>
        <v>0</v>
      </c>
      <c r="U60" s="236" t="str">
        <f t="shared" si="10"/>
        <v>Met</v>
      </c>
      <c r="V60" s="236" t="str">
        <f t="shared" si="11"/>
        <v>Yes</v>
      </c>
      <c r="W60" s="236" t="str">
        <f t="shared" si="12"/>
        <v>Yes</v>
      </c>
    </row>
    <row r="61" spans="1:23" ht="116.25" customHeight="1">
      <c r="A61" s="240"/>
      <c r="B61" s="230"/>
      <c r="C61" s="230"/>
      <c r="D61" s="230"/>
      <c r="E61" s="230"/>
      <c r="F61" s="230"/>
      <c r="G61" s="230"/>
      <c r="H61" s="230"/>
      <c r="I61" s="230"/>
      <c r="J61" s="230"/>
      <c r="K61" s="230"/>
      <c r="L61" s="230"/>
      <c r="M61" s="229"/>
      <c r="N61" s="229"/>
      <c r="O61" s="230" t="str">
        <f t="shared" si="4"/>
        <v>Wind and water erosion</v>
      </c>
      <c r="P61" s="230" t="str">
        <f t="shared" si="5"/>
        <v/>
      </c>
      <c r="Q61" s="230" t="str">
        <f t="shared" si="6"/>
        <v/>
      </c>
      <c r="R61" s="236" t="str">
        <f t="shared" si="7"/>
        <v>Met</v>
      </c>
      <c r="S61" s="236" t="str">
        <f t="shared" si="8"/>
        <v>No Improvement</v>
      </c>
      <c r="T61" s="237">
        <f t="shared" si="9"/>
        <v>0</v>
      </c>
      <c r="U61" s="236" t="str">
        <f t="shared" si="10"/>
        <v>Met</v>
      </c>
      <c r="V61" s="236" t="str">
        <f t="shared" si="11"/>
        <v>Yes</v>
      </c>
      <c r="W61" s="236" t="str">
        <f t="shared" si="12"/>
        <v>Yes</v>
      </c>
    </row>
    <row r="62" spans="1:23" ht="66.75" customHeight="1">
      <c r="A62" s="240"/>
      <c r="B62" s="228"/>
      <c r="C62" s="228"/>
      <c r="D62" s="228"/>
      <c r="E62" s="228"/>
      <c r="F62" s="228"/>
      <c r="G62" s="228"/>
      <c r="H62" s="228"/>
      <c r="I62" s="228"/>
      <c r="J62" s="228"/>
      <c r="K62" s="228"/>
      <c r="L62" s="228"/>
      <c r="M62" s="229"/>
      <c r="N62" s="229"/>
      <c r="O62" s="230" t="str">
        <f t="shared" si="4"/>
        <v>Wind and water erosion</v>
      </c>
      <c r="P62" s="230" t="str">
        <f t="shared" si="5"/>
        <v/>
      </c>
      <c r="Q62" s="230" t="str">
        <f t="shared" si="6"/>
        <v/>
      </c>
      <c r="R62" s="236" t="str">
        <f t="shared" si="7"/>
        <v>Met</v>
      </c>
      <c r="S62" s="236" t="str">
        <f t="shared" si="8"/>
        <v>No Improvement</v>
      </c>
      <c r="T62" s="237">
        <f t="shared" si="9"/>
        <v>0</v>
      </c>
      <c r="U62" s="236" t="str">
        <f t="shared" si="10"/>
        <v>Met</v>
      </c>
      <c r="V62" s="236" t="str">
        <f t="shared" si="11"/>
        <v>Yes</v>
      </c>
      <c r="W62" s="236" t="str">
        <f t="shared" si="12"/>
        <v>Yes</v>
      </c>
    </row>
    <row r="63" spans="1:23" ht="66.75" customHeight="1">
      <c r="A63" s="240"/>
      <c r="B63" s="230"/>
      <c r="C63" s="230"/>
      <c r="D63" s="230"/>
      <c r="E63" s="230"/>
      <c r="F63" s="230"/>
      <c r="G63" s="230"/>
      <c r="H63" s="230"/>
      <c r="I63" s="230"/>
      <c r="J63" s="230"/>
      <c r="K63" s="230"/>
      <c r="L63" s="230"/>
      <c r="M63" s="229"/>
      <c r="N63" s="229"/>
      <c r="O63" s="230" t="str">
        <f t="shared" si="4"/>
        <v>Wind and water erosion</v>
      </c>
      <c r="P63" s="230" t="str">
        <f t="shared" si="5"/>
        <v/>
      </c>
      <c r="Q63" s="230" t="str">
        <f t="shared" si="6"/>
        <v/>
      </c>
      <c r="R63" s="236" t="str">
        <f t="shared" si="7"/>
        <v>Met</v>
      </c>
      <c r="S63" s="236" t="str">
        <f t="shared" si="8"/>
        <v>No Improvement</v>
      </c>
      <c r="T63" s="237">
        <f t="shared" si="9"/>
        <v>0</v>
      </c>
      <c r="U63" s="236" t="str">
        <f t="shared" si="10"/>
        <v>Met</v>
      </c>
      <c r="V63" s="236" t="str">
        <f t="shared" si="11"/>
        <v>Yes</v>
      </c>
      <c r="W63" s="236" t="str">
        <f t="shared" si="12"/>
        <v>Yes</v>
      </c>
    </row>
    <row r="64" spans="1:23" ht="83.25" customHeight="1">
      <c r="A64" s="240"/>
      <c r="B64" s="228"/>
      <c r="C64" s="228"/>
      <c r="D64" s="228"/>
      <c r="E64" s="228"/>
      <c r="F64" s="228"/>
      <c r="G64" s="228"/>
      <c r="H64" s="228"/>
      <c r="I64" s="228"/>
      <c r="J64" s="228"/>
      <c r="K64" s="228"/>
      <c r="L64" s="228"/>
      <c r="M64" s="229"/>
      <c r="N64" s="229"/>
      <c r="O64" s="230" t="str">
        <f t="shared" si="4"/>
        <v>Wind and water erosion</v>
      </c>
      <c r="P64" s="230" t="str">
        <f t="shared" si="5"/>
        <v/>
      </c>
      <c r="Q64" s="230" t="str">
        <f t="shared" si="6"/>
        <v/>
      </c>
      <c r="R64" s="236" t="str">
        <f t="shared" si="7"/>
        <v>Met</v>
      </c>
      <c r="S64" s="236" t="str">
        <f t="shared" si="8"/>
        <v>No Improvement</v>
      </c>
      <c r="T64" s="237">
        <f t="shared" si="9"/>
        <v>0</v>
      </c>
      <c r="U64" s="236" t="str">
        <f t="shared" si="10"/>
        <v>Met</v>
      </c>
      <c r="V64" s="236" t="str">
        <f t="shared" si="11"/>
        <v>Yes</v>
      </c>
      <c r="W64" s="236" t="str">
        <f t="shared" si="12"/>
        <v>Yes</v>
      </c>
    </row>
    <row r="65" spans="1:23" ht="66.75" customHeight="1">
      <c r="A65" s="241"/>
      <c r="B65" s="230"/>
      <c r="C65" s="230"/>
      <c r="D65" s="230"/>
      <c r="E65" s="230"/>
      <c r="F65" s="230"/>
      <c r="G65" s="230"/>
      <c r="H65" s="230"/>
      <c r="I65" s="230"/>
      <c r="J65" s="230"/>
      <c r="K65" s="230"/>
      <c r="L65" s="230"/>
      <c r="M65" s="229"/>
      <c r="N65" s="229"/>
      <c r="O65" s="230" t="str">
        <f t="shared" si="4"/>
        <v>Wind and water erosion</v>
      </c>
      <c r="P65" s="230" t="str">
        <f t="shared" si="5"/>
        <v/>
      </c>
      <c r="Q65" s="230" t="str">
        <f t="shared" si="6"/>
        <v/>
      </c>
      <c r="R65" s="236" t="str">
        <f t="shared" si="7"/>
        <v>Met</v>
      </c>
      <c r="S65" s="236" t="str">
        <f t="shared" si="8"/>
        <v>No Improvement</v>
      </c>
      <c r="T65" s="237">
        <f t="shared" si="9"/>
        <v>0</v>
      </c>
      <c r="U65" s="236" t="str">
        <f t="shared" si="10"/>
        <v>Met</v>
      </c>
      <c r="V65" s="236" t="str">
        <f t="shared" si="11"/>
        <v>Yes</v>
      </c>
      <c r="W65" s="236" t="str">
        <f t="shared" si="12"/>
        <v>Yes</v>
      </c>
    </row>
    <row r="66" spans="1:23" ht="380.25" customHeight="1">
      <c r="A66" s="242"/>
      <c r="B66" s="228"/>
      <c r="C66" s="228"/>
      <c r="D66" s="228"/>
      <c r="E66" s="228"/>
      <c r="F66" s="228"/>
      <c r="G66" s="228"/>
      <c r="H66" s="228"/>
      <c r="I66" s="228"/>
      <c r="J66" s="228"/>
      <c r="K66" s="228"/>
      <c r="L66" s="228"/>
      <c r="M66" s="229"/>
      <c r="N66" s="229"/>
      <c r="O66" s="230" t="str">
        <f t="shared" si="4"/>
        <v>Wind and water erosion</v>
      </c>
      <c r="P66" s="230" t="str">
        <f t="shared" si="5"/>
        <v/>
      </c>
      <c r="Q66" s="230" t="str">
        <f t="shared" si="6"/>
        <v/>
      </c>
      <c r="R66" s="236" t="str">
        <f t="shared" si="7"/>
        <v>Met</v>
      </c>
      <c r="S66" s="236" t="str">
        <f t="shared" si="8"/>
        <v>No Improvement</v>
      </c>
      <c r="T66" s="237">
        <f t="shared" si="9"/>
        <v>0</v>
      </c>
      <c r="U66" s="236" t="str">
        <f t="shared" si="10"/>
        <v>Met</v>
      </c>
      <c r="V66" s="236" t="str">
        <f t="shared" si="11"/>
        <v>Yes</v>
      </c>
      <c r="W66" s="236" t="str">
        <f t="shared" si="12"/>
        <v>Yes</v>
      </c>
    </row>
    <row r="67" spans="1:23" ht="363.75" customHeight="1">
      <c r="A67" s="243"/>
      <c r="B67" s="230"/>
      <c r="C67" s="230"/>
      <c r="D67" s="230"/>
      <c r="E67" s="230"/>
      <c r="F67" s="230"/>
      <c r="G67" s="230"/>
      <c r="H67" s="230"/>
      <c r="I67" s="230"/>
      <c r="J67" s="230"/>
      <c r="K67" s="230"/>
      <c r="L67" s="230"/>
      <c r="M67" s="229"/>
      <c r="N67" s="229"/>
      <c r="O67" s="230" t="str">
        <f t="shared" si="4"/>
        <v>Wind and water erosion</v>
      </c>
      <c r="P67" s="230" t="str">
        <f t="shared" si="5"/>
        <v/>
      </c>
      <c r="Q67" s="230" t="str">
        <f t="shared" si="6"/>
        <v/>
      </c>
      <c r="R67" s="236" t="str">
        <f t="shared" si="7"/>
        <v>Met</v>
      </c>
      <c r="S67" s="236" t="str">
        <f t="shared" si="8"/>
        <v>No Improvement</v>
      </c>
      <c r="T67" s="237">
        <f t="shared" si="9"/>
        <v>0</v>
      </c>
      <c r="U67" s="236" t="str">
        <f t="shared" si="10"/>
        <v>Met</v>
      </c>
      <c r="V67" s="236" t="str">
        <f t="shared" si="11"/>
        <v>Yes</v>
      </c>
      <c r="W67" s="236" t="str">
        <f t="shared" si="12"/>
        <v>Yes</v>
      </c>
    </row>
    <row r="68" spans="1:23" ht="363.75" customHeight="1">
      <c r="A68" s="244"/>
      <c r="B68" s="228"/>
      <c r="C68" s="228"/>
      <c r="D68" s="228"/>
      <c r="E68" s="228"/>
      <c r="F68" s="228"/>
      <c r="G68" s="228"/>
      <c r="H68" s="228"/>
      <c r="I68" s="228"/>
      <c r="J68" s="228"/>
      <c r="K68" s="228"/>
      <c r="L68" s="228"/>
      <c r="M68" s="229"/>
      <c r="N68" s="229"/>
      <c r="O68" s="230" t="str">
        <f t="shared" ref="O68:O88" si="13">IF(A68&lt;&gt;"",A68,O67)</f>
        <v>Wind and water erosion</v>
      </c>
      <c r="P68" s="230" t="str">
        <f t="shared" ref="P68:P88" si="14">IF(B68&lt;&gt;"",B68,"")</f>
        <v/>
      </c>
      <c r="Q68" s="230" t="str">
        <f t="shared" ref="Q68:Q88" si="15">IF(C68&lt;&gt;"",C68,"")</f>
        <v/>
      </c>
      <c r="R68" s="236" t="str">
        <f t="shared" ref="R68:R88" si="16">IF(ISNUMBER(SEARCH("Alert",F68)),"Not Met",IF((D68+E68)&lt;K68,"Not Met","Met"))</f>
        <v>Met</v>
      </c>
      <c r="S68" s="236" t="str">
        <f t="shared" ref="S68:S88" si="17">IF(H68&lt;0.09,"No Improvement",IF(H68&gt;=40,"Substantial Improvement",IF(H68&gt;=20,"Moderate Improvement",IF(H68&gt;0.09,"Slight Improvement","No Improvement"))))</f>
        <v>No Improvement</v>
      </c>
      <c r="T68" s="237">
        <f t="shared" ref="T68:T88" si="18">H68</f>
        <v>0</v>
      </c>
      <c r="U68" s="236" t="str">
        <f t="shared" ref="U68:U88" si="19">IF(ISNUMBER(SEARCH("Alert",I68)),"Not Met",IF((D68+E68+H68)&gt;=K68,"Met","Not Met"))</f>
        <v>Met</v>
      </c>
      <c r="V68" s="236" t="str">
        <f t="shared" ref="V68:V88" si="20">IF((G68) = "---","---","Yes")</f>
        <v>Yes</v>
      </c>
      <c r="W68" s="236" t="str">
        <f t="shared" ref="W68:W88" si="21">IF((J68) = "---","---","Yes")</f>
        <v>Yes</v>
      </c>
    </row>
    <row r="69" spans="1:23" ht="264.75" customHeight="1">
      <c r="A69" s="242"/>
      <c r="B69" s="230"/>
      <c r="C69" s="230"/>
      <c r="D69" s="230"/>
      <c r="E69" s="230"/>
      <c r="F69" s="230"/>
      <c r="G69" s="230"/>
      <c r="H69" s="230"/>
      <c r="I69" s="230"/>
      <c r="J69" s="230"/>
      <c r="K69" s="230"/>
      <c r="L69" s="230"/>
      <c r="M69" s="229"/>
      <c r="N69" s="229"/>
      <c r="O69" s="230" t="str">
        <f t="shared" si="13"/>
        <v>Wind and water erosion</v>
      </c>
      <c r="P69" s="230" t="str">
        <f t="shared" si="14"/>
        <v/>
      </c>
      <c r="Q69" s="230" t="str">
        <f t="shared" si="15"/>
        <v/>
      </c>
      <c r="R69" s="236" t="str">
        <f t="shared" si="16"/>
        <v>Met</v>
      </c>
      <c r="S69" s="236" t="str">
        <f t="shared" si="17"/>
        <v>No Improvement</v>
      </c>
      <c r="T69" s="237">
        <f t="shared" si="18"/>
        <v>0</v>
      </c>
      <c r="U69" s="236" t="str">
        <f t="shared" si="19"/>
        <v>Met</v>
      </c>
      <c r="V69" s="236" t="str">
        <f t="shared" si="20"/>
        <v>Yes</v>
      </c>
      <c r="W69" s="236" t="str">
        <f t="shared" si="21"/>
        <v>Yes</v>
      </c>
    </row>
    <row r="70" spans="1:23" ht="363.75" customHeight="1">
      <c r="A70" s="243"/>
      <c r="B70" s="228"/>
      <c r="C70" s="228"/>
      <c r="D70" s="228"/>
      <c r="E70" s="228"/>
      <c r="F70" s="228"/>
      <c r="G70" s="228"/>
      <c r="H70" s="228"/>
      <c r="I70" s="228"/>
      <c r="J70" s="228"/>
      <c r="K70" s="228"/>
      <c r="L70" s="228"/>
      <c r="M70" s="229"/>
      <c r="N70" s="229"/>
      <c r="O70" s="230" t="str">
        <f t="shared" si="13"/>
        <v>Wind and water erosion</v>
      </c>
      <c r="P70" s="230" t="str">
        <f t="shared" si="14"/>
        <v/>
      </c>
      <c r="Q70" s="230" t="str">
        <f t="shared" si="15"/>
        <v/>
      </c>
      <c r="R70" s="236" t="str">
        <f t="shared" si="16"/>
        <v>Met</v>
      </c>
      <c r="S70" s="236" t="str">
        <f t="shared" si="17"/>
        <v>No Improvement</v>
      </c>
      <c r="T70" s="237">
        <f t="shared" si="18"/>
        <v>0</v>
      </c>
      <c r="U70" s="236" t="str">
        <f t="shared" si="19"/>
        <v>Met</v>
      </c>
      <c r="V70" s="236" t="str">
        <f t="shared" si="20"/>
        <v>Yes</v>
      </c>
      <c r="W70" s="236" t="str">
        <f t="shared" si="21"/>
        <v>Yes</v>
      </c>
    </row>
    <row r="71" spans="1:23" ht="248.25" customHeight="1">
      <c r="A71" s="243"/>
      <c r="B71" s="230"/>
      <c r="C71" s="230"/>
      <c r="D71" s="230"/>
      <c r="E71" s="230"/>
      <c r="F71" s="230"/>
      <c r="G71" s="230"/>
      <c r="H71" s="230"/>
      <c r="I71" s="230"/>
      <c r="J71" s="230"/>
      <c r="K71" s="230"/>
      <c r="L71" s="230"/>
      <c r="M71" s="229"/>
      <c r="N71" s="229"/>
      <c r="O71" s="230" t="str">
        <f t="shared" si="13"/>
        <v>Wind and water erosion</v>
      </c>
      <c r="P71" s="230" t="str">
        <f t="shared" si="14"/>
        <v/>
      </c>
      <c r="Q71" s="230" t="str">
        <f t="shared" si="15"/>
        <v/>
      </c>
      <c r="R71" s="236" t="str">
        <f t="shared" si="16"/>
        <v>Met</v>
      </c>
      <c r="S71" s="236" t="str">
        <f t="shared" si="17"/>
        <v>No Improvement</v>
      </c>
      <c r="T71" s="237">
        <f t="shared" si="18"/>
        <v>0</v>
      </c>
      <c r="U71" s="236" t="str">
        <f t="shared" si="19"/>
        <v>Met</v>
      </c>
      <c r="V71" s="236" t="str">
        <f t="shared" si="20"/>
        <v>Yes</v>
      </c>
      <c r="W71" s="236" t="str">
        <f t="shared" si="21"/>
        <v>Yes</v>
      </c>
    </row>
    <row r="72" spans="1:23" ht="198.75" customHeight="1">
      <c r="A72" s="243"/>
      <c r="B72" s="228"/>
      <c r="C72" s="228"/>
      <c r="D72" s="228"/>
      <c r="E72" s="228"/>
      <c r="F72" s="228"/>
      <c r="G72" s="228"/>
      <c r="H72" s="228"/>
      <c r="I72" s="228"/>
      <c r="J72" s="228"/>
      <c r="K72" s="228"/>
      <c r="L72" s="228"/>
      <c r="M72" s="229"/>
      <c r="N72" s="229"/>
      <c r="O72" s="230" t="str">
        <f t="shared" si="13"/>
        <v>Wind and water erosion</v>
      </c>
      <c r="P72" s="230" t="str">
        <f t="shared" si="14"/>
        <v/>
      </c>
      <c r="Q72" s="230" t="str">
        <f t="shared" si="15"/>
        <v/>
      </c>
      <c r="R72" s="236" t="str">
        <f t="shared" si="16"/>
        <v>Met</v>
      </c>
      <c r="S72" s="236" t="str">
        <f t="shared" si="17"/>
        <v>No Improvement</v>
      </c>
      <c r="T72" s="237">
        <f t="shared" si="18"/>
        <v>0</v>
      </c>
      <c r="U72" s="236" t="str">
        <f t="shared" si="19"/>
        <v>Met</v>
      </c>
      <c r="V72" s="236" t="str">
        <f t="shared" si="20"/>
        <v>Yes</v>
      </c>
      <c r="W72" s="236" t="str">
        <f t="shared" si="21"/>
        <v>Yes</v>
      </c>
    </row>
    <row r="73" spans="1:23" ht="198.75" customHeight="1">
      <c r="A73" s="243"/>
      <c r="B73" s="230"/>
      <c r="C73" s="230"/>
      <c r="D73" s="230"/>
      <c r="E73" s="230"/>
      <c r="F73" s="230"/>
      <c r="G73" s="230"/>
      <c r="H73" s="230"/>
      <c r="I73" s="230"/>
      <c r="J73" s="230"/>
      <c r="K73" s="230"/>
      <c r="L73" s="230"/>
      <c r="M73" s="229"/>
      <c r="N73" s="229"/>
      <c r="O73" s="230" t="str">
        <f t="shared" si="13"/>
        <v>Wind and water erosion</v>
      </c>
      <c r="P73" s="230" t="str">
        <f t="shared" si="14"/>
        <v/>
      </c>
      <c r="Q73" s="230" t="str">
        <f t="shared" si="15"/>
        <v/>
      </c>
      <c r="R73" s="236" t="str">
        <f t="shared" si="16"/>
        <v>Met</v>
      </c>
      <c r="S73" s="236" t="str">
        <f t="shared" si="17"/>
        <v>No Improvement</v>
      </c>
      <c r="T73" s="237">
        <f t="shared" si="18"/>
        <v>0</v>
      </c>
      <c r="U73" s="236" t="str">
        <f t="shared" si="19"/>
        <v>Met</v>
      </c>
      <c r="V73" s="236" t="str">
        <f t="shared" si="20"/>
        <v>Yes</v>
      </c>
      <c r="W73" s="236" t="str">
        <f t="shared" si="21"/>
        <v>Yes</v>
      </c>
    </row>
    <row r="74" spans="1:23" ht="248.25" customHeight="1">
      <c r="A74" s="243"/>
      <c r="B74" s="228"/>
      <c r="C74" s="228"/>
      <c r="D74" s="228"/>
      <c r="E74" s="228"/>
      <c r="F74" s="228"/>
      <c r="G74" s="228"/>
      <c r="H74" s="228"/>
      <c r="I74" s="228"/>
      <c r="J74" s="228"/>
      <c r="K74" s="228"/>
      <c r="L74" s="228"/>
      <c r="M74" s="229"/>
      <c r="N74" s="229"/>
      <c r="O74" s="230" t="str">
        <f t="shared" si="13"/>
        <v>Wind and water erosion</v>
      </c>
      <c r="P74" s="230" t="str">
        <f t="shared" si="14"/>
        <v/>
      </c>
      <c r="Q74" s="230" t="str">
        <f t="shared" si="15"/>
        <v/>
      </c>
      <c r="R74" s="236" t="str">
        <f t="shared" si="16"/>
        <v>Met</v>
      </c>
      <c r="S74" s="236" t="str">
        <f t="shared" si="17"/>
        <v>No Improvement</v>
      </c>
      <c r="T74" s="237">
        <f t="shared" si="18"/>
        <v>0</v>
      </c>
      <c r="U74" s="236" t="str">
        <f t="shared" si="19"/>
        <v>Met</v>
      </c>
      <c r="V74" s="236" t="str">
        <f t="shared" si="20"/>
        <v>Yes</v>
      </c>
      <c r="W74" s="236" t="str">
        <f t="shared" si="21"/>
        <v>Yes</v>
      </c>
    </row>
    <row r="75" spans="1:23" ht="198.75" customHeight="1">
      <c r="A75" s="243"/>
      <c r="B75" s="230"/>
      <c r="C75" s="230"/>
      <c r="D75" s="230"/>
      <c r="E75" s="230"/>
      <c r="F75" s="230"/>
      <c r="G75" s="230"/>
      <c r="H75" s="230"/>
      <c r="I75" s="230"/>
      <c r="J75" s="230"/>
      <c r="K75" s="230"/>
      <c r="L75" s="230"/>
      <c r="M75" s="229"/>
      <c r="N75" s="229"/>
      <c r="O75" s="230" t="str">
        <f t="shared" si="13"/>
        <v>Wind and water erosion</v>
      </c>
      <c r="P75" s="230" t="str">
        <f t="shared" si="14"/>
        <v/>
      </c>
      <c r="Q75" s="230" t="str">
        <f t="shared" si="15"/>
        <v/>
      </c>
      <c r="R75" s="236" t="str">
        <f t="shared" si="16"/>
        <v>Met</v>
      </c>
      <c r="S75" s="236" t="str">
        <f t="shared" si="17"/>
        <v>No Improvement</v>
      </c>
      <c r="T75" s="237">
        <f t="shared" si="18"/>
        <v>0</v>
      </c>
      <c r="U75" s="236" t="str">
        <f t="shared" si="19"/>
        <v>Met</v>
      </c>
      <c r="V75" s="236" t="str">
        <f t="shared" si="20"/>
        <v>Yes</v>
      </c>
      <c r="W75" s="236" t="str">
        <f t="shared" si="21"/>
        <v>Yes</v>
      </c>
    </row>
    <row r="76" spans="1:23" ht="198.75" customHeight="1">
      <c r="A76" s="243"/>
      <c r="B76" s="228"/>
      <c r="C76" s="228"/>
      <c r="D76" s="228"/>
      <c r="E76" s="228"/>
      <c r="F76" s="228"/>
      <c r="G76" s="228"/>
      <c r="H76" s="228"/>
      <c r="I76" s="228"/>
      <c r="J76" s="228"/>
      <c r="K76" s="228"/>
      <c r="L76" s="228"/>
      <c r="M76" s="229"/>
      <c r="N76" s="229"/>
      <c r="O76" s="230" t="str">
        <f t="shared" si="13"/>
        <v>Wind and water erosion</v>
      </c>
      <c r="P76" s="230" t="str">
        <f t="shared" si="14"/>
        <v/>
      </c>
      <c r="Q76" s="230" t="str">
        <f t="shared" si="15"/>
        <v/>
      </c>
      <c r="R76" s="236" t="str">
        <f t="shared" si="16"/>
        <v>Met</v>
      </c>
      <c r="S76" s="236" t="str">
        <f t="shared" si="17"/>
        <v>No Improvement</v>
      </c>
      <c r="T76" s="237">
        <f t="shared" si="18"/>
        <v>0</v>
      </c>
      <c r="U76" s="236" t="str">
        <f t="shared" si="19"/>
        <v>Met</v>
      </c>
      <c r="V76" s="236" t="str">
        <f t="shared" si="20"/>
        <v>Yes</v>
      </c>
      <c r="W76" s="236" t="str">
        <f t="shared" si="21"/>
        <v>Yes</v>
      </c>
    </row>
    <row r="77" spans="1:23" ht="132.75" customHeight="1">
      <c r="A77" s="240"/>
      <c r="B77" s="230"/>
      <c r="C77" s="230"/>
      <c r="D77" s="230"/>
      <c r="E77" s="230"/>
      <c r="F77" s="230"/>
      <c r="G77" s="230"/>
      <c r="H77" s="230"/>
      <c r="I77" s="230"/>
      <c r="J77" s="230"/>
      <c r="K77" s="230"/>
      <c r="L77" s="230"/>
      <c r="M77" s="229"/>
      <c r="N77" s="229"/>
      <c r="O77" s="230" t="str">
        <f t="shared" si="13"/>
        <v>Wind and water erosion</v>
      </c>
      <c r="P77" s="230" t="str">
        <f t="shared" si="14"/>
        <v/>
      </c>
      <c r="Q77" s="230" t="str">
        <f t="shared" si="15"/>
        <v/>
      </c>
      <c r="R77" s="236" t="str">
        <f t="shared" si="16"/>
        <v>Met</v>
      </c>
      <c r="S77" s="236" t="str">
        <f t="shared" si="17"/>
        <v>No Improvement</v>
      </c>
      <c r="T77" s="237">
        <f t="shared" si="18"/>
        <v>0</v>
      </c>
      <c r="U77" s="236" t="str">
        <f t="shared" si="19"/>
        <v>Met</v>
      </c>
      <c r="V77" s="236" t="str">
        <f t="shared" si="20"/>
        <v>Yes</v>
      </c>
      <c r="W77" s="236" t="str">
        <f t="shared" si="21"/>
        <v>Yes</v>
      </c>
    </row>
    <row r="78" spans="1:23" ht="66.75" customHeight="1">
      <c r="A78" s="243"/>
      <c r="B78" s="228"/>
      <c r="C78" s="228"/>
      <c r="D78" s="228"/>
      <c r="E78" s="228"/>
      <c r="F78" s="228"/>
      <c r="G78" s="228"/>
      <c r="H78" s="228"/>
      <c r="I78" s="228"/>
      <c r="J78" s="228"/>
      <c r="K78" s="228"/>
      <c r="L78" s="228"/>
      <c r="M78" s="229"/>
      <c r="N78" s="229"/>
      <c r="O78" s="230" t="str">
        <f t="shared" si="13"/>
        <v>Wind and water erosion</v>
      </c>
      <c r="P78" s="230" t="str">
        <f t="shared" si="14"/>
        <v/>
      </c>
      <c r="Q78" s="230" t="str">
        <f t="shared" si="15"/>
        <v/>
      </c>
      <c r="R78" s="236" t="str">
        <f t="shared" si="16"/>
        <v>Met</v>
      </c>
      <c r="S78" s="236" t="str">
        <f t="shared" si="17"/>
        <v>No Improvement</v>
      </c>
      <c r="T78" s="237">
        <f t="shared" si="18"/>
        <v>0</v>
      </c>
      <c r="U78" s="236" t="str">
        <f t="shared" si="19"/>
        <v>Met</v>
      </c>
      <c r="V78" s="236" t="str">
        <f t="shared" si="20"/>
        <v>Yes</v>
      </c>
      <c r="W78" s="236" t="str">
        <f t="shared" si="21"/>
        <v>Yes</v>
      </c>
    </row>
    <row r="79" spans="1:23" ht="99.75" customHeight="1">
      <c r="A79" s="244"/>
      <c r="B79" s="230"/>
      <c r="C79" s="230"/>
      <c r="D79" s="230"/>
      <c r="E79" s="230"/>
      <c r="F79" s="230"/>
      <c r="G79" s="230"/>
      <c r="H79" s="230"/>
      <c r="I79" s="230"/>
      <c r="J79" s="230"/>
      <c r="K79" s="230"/>
      <c r="L79" s="230"/>
      <c r="M79" s="229"/>
      <c r="N79" s="229"/>
      <c r="O79" s="230" t="str">
        <f t="shared" si="13"/>
        <v>Wind and water erosion</v>
      </c>
      <c r="P79" s="230" t="str">
        <f t="shared" si="14"/>
        <v/>
      </c>
      <c r="Q79" s="230" t="str">
        <f t="shared" si="15"/>
        <v/>
      </c>
      <c r="R79" s="236" t="str">
        <f t="shared" si="16"/>
        <v>Met</v>
      </c>
      <c r="S79" s="236" t="str">
        <f t="shared" si="17"/>
        <v>No Improvement</v>
      </c>
      <c r="T79" s="237">
        <f t="shared" si="18"/>
        <v>0</v>
      </c>
      <c r="U79" s="236" t="str">
        <f t="shared" si="19"/>
        <v>Met</v>
      </c>
      <c r="V79" s="236" t="str">
        <f t="shared" si="20"/>
        <v>Yes</v>
      </c>
      <c r="W79" s="236" t="str">
        <f t="shared" si="21"/>
        <v>Yes</v>
      </c>
    </row>
    <row r="80" spans="1:23" ht="99.75" customHeight="1">
      <c r="A80" s="228"/>
      <c r="B80" s="228"/>
      <c r="C80" s="228"/>
      <c r="D80" s="228"/>
      <c r="E80" s="228"/>
      <c r="F80" s="228"/>
      <c r="G80" s="228"/>
      <c r="H80" s="228"/>
      <c r="I80" s="228"/>
      <c r="J80" s="228"/>
      <c r="K80" s="228"/>
      <c r="L80" s="228"/>
      <c r="M80" s="229"/>
      <c r="N80" s="229"/>
      <c r="O80" s="230" t="str">
        <f t="shared" si="13"/>
        <v>Wind and water erosion</v>
      </c>
      <c r="P80" s="230" t="str">
        <f t="shared" si="14"/>
        <v/>
      </c>
      <c r="Q80" s="230" t="str">
        <f t="shared" si="15"/>
        <v/>
      </c>
      <c r="R80" s="236" t="str">
        <f t="shared" si="16"/>
        <v>Met</v>
      </c>
      <c r="S80" s="236" t="str">
        <f t="shared" si="17"/>
        <v>No Improvement</v>
      </c>
      <c r="T80" s="237">
        <f t="shared" si="18"/>
        <v>0</v>
      </c>
      <c r="U80" s="236" t="str">
        <f t="shared" si="19"/>
        <v>Met</v>
      </c>
      <c r="V80" s="236" t="str">
        <f t="shared" si="20"/>
        <v>Yes</v>
      </c>
      <c r="W80" s="236" t="str">
        <f t="shared" si="21"/>
        <v>Yes</v>
      </c>
    </row>
    <row r="81" spans="1:23" ht="66.75" customHeight="1">
      <c r="A81" s="242"/>
      <c r="B81" s="230"/>
      <c r="C81" s="230"/>
      <c r="D81" s="230"/>
      <c r="E81" s="230"/>
      <c r="F81" s="230"/>
      <c r="G81" s="230"/>
      <c r="H81" s="230"/>
      <c r="I81" s="230"/>
      <c r="J81" s="230"/>
      <c r="K81" s="230"/>
      <c r="L81" s="230"/>
      <c r="M81" s="229"/>
      <c r="N81" s="229"/>
      <c r="O81" s="230" t="str">
        <f t="shared" si="13"/>
        <v>Wind and water erosion</v>
      </c>
      <c r="P81" s="230" t="str">
        <f t="shared" si="14"/>
        <v/>
      </c>
      <c r="Q81" s="230" t="str">
        <f t="shared" si="15"/>
        <v/>
      </c>
      <c r="R81" s="236" t="str">
        <f t="shared" si="16"/>
        <v>Met</v>
      </c>
      <c r="S81" s="236" t="str">
        <f t="shared" si="17"/>
        <v>No Improvement</v>
      </c>
      <c r="T81" s="237">
        <f t="shared" si="18"/>
        <v>0</v>
      </c>
      <c r="U81" s="236" t="str">
        <f t="shared" si="19"/>
        <v>Met</v>
      </c>
      <c r="V81" s="236" t="str">
        <f t="shared" si="20"/>
        <v>Yes</v>
      </c>
      <c r="W81" s="236" t="str">
        <f t="shared" si="21"/>
        <v>Yes</v>
      </c>
    </row>
    <row r="82" spans="1:23" ht="66.75" customHeight="1">
      <c r="A82" s="243"/>
      <c r="B82" s="228"/>
      <c r="C82" s="228"/>
      <c r="D82" s="228"/>
      <c r="E82" s="228"/>
      <c r="F82" s="228"/>
      <c r="G82" s="228"/>
      <c r="H82" s="228"/>
      <c r="I82" s="228"/>
      <c r="J82" s="228"/>
      <c r="K82" s="228"/>
      <c r="L82" s="228"/>
      <c r="M82" s="229"/>
      <c r="N82" s="229"/>
      <c r="O82" s="230" t="str">
        <f t="shared" si="13"/>
        <v>Wind and water erosion</v>
      </c>
      <c r="P82" s="230" t="str">
        <f t="shared" si="14"/>
        <v/>
      </c>
      <c r="Q82" s="230" t="str">
        <f t="shared" si="15"/>
        <v/>
      </c>
      <c r="R82" s="236" t="str">
        <f t="shared" si="16"/>
        <v>Met</v>
      </c>
      <c r="S82" s="236" t="str">
        <f t="shared" si="17"/>
        <v>No Improvement</v>
      </c>
      <c r="T82" s="237">
        <f t="shared" si="18"/>
        <v>0</v>
      </c>
      <c r="U82" s="236" t="str">
        <f t="shared" si="19"/>
        <v>Met</v>
      </c>
      <c r="V82" s="236" t="str">
        <f t="shared" si="20"/>
        <v>Yes</v>
      </c>
      <c r="W82" s="236" t="str">
        <f t="shared" si="21"/>
        <v>Yes</v>
      </c>
    </row>
    <row r="83" spans="1:23" ht="66.75" customHeight="1">
      <c r="A83" s="243"/>
      <c r="B83" s="230"/>
      <c r="C83" s="230"/>
      <c r="D83" s="230"/>
      <c r="E83" s="230"/>
      <c r="F83" s="230"/>
      <c r="G83" s="230"/>
      <c r="H83" s="230"/>
      <c r="I83" s="230"/>
      <c r="J83" s="230"/>
      <c r="K83" s="230"/>
      <c r="L83" s="230"/>
      <c r="M83" s="229"/>
      <c r="N83" s="229"/>
      <c r="O83" s="230" t="str">
        <f t="shared" si="13"/>
        <v>Wind and water erosion</v>
      </c>
      <c r="P83" s="230" t="str">
        <f t="shared" si="14"/>
        <v/>
      </c>
      <c r="Q83" s="230" t="str">
        <f t="shared" si="15"/>
        <v/>
      </c>
      <c r="R83" s="236" t="str">
        <f t="shared" si="16"/>
        <v>Met</v>
      </c>
      <c r="S83" s="236" t="str">
        <f t="shared" si="17"/>
        <v>No Improvement</v>
      </c>
      <c r="T83" s="237">
        <f t="shared" si="18"/>
        <v>0</v>
      </c>
      <c r="U83" s="236" t="str">
        <f t="shared" si="19"/>
        <v>Met</v>
      </c>
      <c r="V83" s="236" t="str">
        <f t="shared" si="20"/>
        <v>Yes</v>
      </c>
      <c r="W83" s="236" t="str">
        <f t="shared" si="21"/>
        <v>Yes</v>
      </c>
    </row>
    <row r="84" spans="1:23" ht="66.75" customHeight="1">
      <c r="A84" s="243"/>
      <c r="B84" s="228"/>
      <c r="C84" s="228"/>
      <c r="D84" s="228"/>
      <c r="E84" s="228"/>
      <c r="F84" s="228"/>
      <c r="G84" s="228"/>
      <c r="H84" s="228"/>
      <c r="I84" s="228"/>
      <c r="J84" s="228"/>
      <c r="K84" s="228"/>
      <c r="L84" s="228"/>
      <c r="M84" s="229"/>
      <c r="N84" s="229"/>
      <c r="O84" s="230" t="str">
        <f t="shared" si="13"/>
        <v>Wind and water erosion</v>
      </c>
      <c r="P84" s="230" t="str">
        <f t="shared" si="14"/>
        <v/>
      </c>
      <c r="Q84" s="230" t="str">
        <f t="shared" si="15"/>
        <v/>
      </c>
      <c r="R84" s="236" t="str">
        <f t="shared" si="16"/>
        <v>Met</v>
      </c>
      <c r="S84" s="236" t="str">
        <f t="shared" si="17"/>
        <v>No Improvement</v>
      </c>
      <c r="T84" s="237">
        <f t="shared" si="18"/>
        <v>0</v>
      </c>
      <c r="U84" s="236" t="str">
        <f t="shared" si="19"/>
        <v>Met</v>
      </c>
      <c r="V84" s="236" t="str">
        <f t="shared" si="20"/>
        <v>Yes</v>
      </c>
      <c r="W84" s="236" t="str">
        <f t="shared" si="21"/>
        <v>Yes</v>
      </c>
    </row>
    <row r="85" spans="1:23" ht="66.75" customHeight="1">
      <c r="A85" s="243"/>
      <c r="B85" s="230"/>
      <c r="C85" s="230"/>
      <c r="D85" s="230"/>
      <c r="E85" s="230"/>
      <c r="F85" s="230"/>
      <c r="G85" s="230"/>
      <c r="H85" s="230"/>
      <c r="I85" s="230"/>
      <c r="J85" s="230"/>
      <c r="K85" s="230"/>
      <c r="L85" s="230"/>
      <c r="M85" s="229"/>
      <c r="N85" s="229"/>
      <c r="O85" s="230" t="str">
        <f t="shared" si="13"/>
        <v>Wind and water erosion</v>
      </c>
      <c r="P85" s="230" t="str">
        <f t="shared" si="14"/>
        <v/>
      </c>
      <c r="Q85" s="230" t="str">
        <f t="shared" si="15"/>
        <v/>
      </c>
      <c r="R85" s="236" t="str">
        <f t="shared" si="16"/>
        <v>Met</v>
      </c>
      <c r="S85" s="236" t="str">
        <f t="shared" si="17"/>
        <v>No Improvement</v>
      </c>
      <c r="T85" s="237">
        <f t="shared" si="18"/>
        <v>0</v>
      </c>
      <c r="U85" s="236" t="str">
        <f t="shared" si="19"/>
        <v>Met</v>
      </c>
      <c r="V85" s="236" t="str">
        <f t="shared" si="20"/>
        <v>Yes</v>
      </c>
      <c r="W85" s="236" t="str">
        <f t="shared" si="21"/>
        <v>Yes</v>
      </c>
    </row>
    <row r="86" spans="1:23" ht="31.2" customHeight="1">
      <c r="A86" s="245"/>
      <c r="B86" s="231"/>
      <c r="C86" s="231"/>
      <c r="D86" s="231"/>
      <c r="E86" s="231"/>
      <c r="F86" s="231"/>
      <c r="G86" s="231"/>
      <c r="H86" s="231"/>
      <c r="I86" s="231"/>
      <c r="J86" s="231"/>
      <c r="K86" s="231"/>
      <c r="L86" s="232"/>
      <c r="M86" s="233"/>
      <c r="N86" s="238"/>
      <c r="O86" s="230" t="str">
        <f t="shared" si="13"/>
        <v>Wind and water erosion</v>
      </c>
      <c r="P86" s="230" t="str">
        <f t="shared" si="14"/>
        <v/>
      </c>
      <c r="Q86" s="230" t="str">
        <f t="shared" si="15"/>
        <v/>
      </c>
      <c r="R86" s="236" t="str">
        <f t="shared" si="16"/>
        <v>Met</v>
      </c>
      <c r="S86" s="236" t="str">
        <f t="shared" si="17"/>
        <v>No Improvement</v>
      </c>
      <c r="T86" s="237">
        <f t="shared" si="18"/>
        <v>0</v>
      </c>
      <c r="U86" s="236" t="str">
        <f t="shared" si="19"/>
        <v>Met</v>
      </c>
      <c r="V86" s="236" t="str">
        <f t="shared" si="20"/>
        <v>Yes</v>
      </c>
      <c r="W86" s="236" t="str">
        <f t="shared" si="21"/>
        <v>Yes</v>
      </c>
    </row>
    <row r="87" spans="1:23" ht="31.2" customHeight="1">
      <c r="A87" s="246"/>
      <c r="B87" s="231"/>
      <c r="C87" s="231"/>
      <c r="D87" s="231"/>
      <c r="E87" s="231"/>
      <c r="F87" s="231"/>
      <c r="G87" s="231"/>
      <c r="H87" s="231"/>
      <c r="I87" s="231"/>
      <c r="J87" s="231"/>
      <c r="K87" s="231"/>
      <c r="L87" s="232"/>
      <c r="M87" s="233"/>
      <c r="N87" s="238"/>
      <c r="O87" s="230" t="str">
        <f t="shared" si="13"/>
        <v>Wind and water erosion</v>
      </c>
      <c r="P87" s="230" t="str">
        <f t="shared" si="14"/>
        <v/>
      </c>
      <c r="Q87" s="230" t="str">
        <f t="shared" si="15"/>
        <v/>
      </c>
      <c r="R87" s="236" t="str">
        <f t="shared" si="16"/>
        <v>Met</v>
      </c>
      <c r="S87" s="236" t="str">
        <f t="shared" si="17"/>
        <v>No Improvement</v>
      </c>
      <c r="T87" s="237">
        <f t="shared" si="18"/>
        <v>0</v>
      </c>
      <c r="U87" s="236" t="str">
        <f t="shared" si="19"/>
        <v>Met</v>
      </c>
      <c r="V87" s="236" t="str">
        <f t="shared" si="20"/>
        <v>Yes</v>
      </c>
      <c r="W87" s="236" t="str">
        <f t="shared" si="21"/>
        <v>Yes</v>
      </c>
    </row>
    <row r="88" spans="1:23" ht="31.2" customHeight="1">
      <c r="A88" s="245"/>
      <c r="B88" s="231"/>
      <c r="C88" s="231"/>
      <c r="D88" s="231"/>
      <c r="E88" s="231"/>
      <c r="F88" s="231"/>
      <c r="G88" s="231"/>
      <c r="H88" s="231"/>
      <c r="I88" s="231"/>
      <c r="J88" s="231"/>
      <c r="K88" s="231"/>
      <c r="L88" s="232"/>
      <c r="M88" s="233"/>
      <c r="N88" s="238"/>
      <c r="O88" s="230" t="str">
        <f t="shared" si="13"/>
        <v>Wind and water erosion</v>
      </c>
      <c r="P88" s="230" t="str">
        <f t="shared" si="14"/>
        <v/>
      </c>
      <c r="Q88" s="230" t="str">
        <f t="shared" si="15"/>
        <v/>
      </c>
      <c r="R88" s="236" t="str">
        <f t="shared" si="16"/>
        <v>Met</v>
      </c>
      <c r="S88" s="236" t="str">
        <f t="shared" si="17"/>
        <v>No Improvement</v>
      </c>
      <c r="T88" s="237">
        <f t="shared" si="18"/>
        <v>0</v>
      </c>
      <c r="U88" s="236" t="str">
        <f t="shared" si="19"/>
        <v>Met</v>
      </c>
      <c r="V88" s="236" t="str">
        <f t="shared" si="20"/>
        <v>Yes</v>
      </c>
      <c r="W88" s="236" t="str">
        <f t="shared" si="21"/>
        <v>Yes</v>
      </c>
    </row>
    <row r="89" spans="1:23">
      <c r="A89" s="144" t="s">
        <v>579</v>
      </c>
    </row>
  </sheetData>
  <mergeCells count="3">
    <mergeCell ref="O1:W1"/>
    <mergeCell ref="A1:L1"/>
    <mergeCell ref="S2:T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9313" r:id="rId4" name="Button 1">
              <controlPr defaultSize="0" print="0" autoFill="0" autoPict="0" macro="[0]!OpenCPA52">
                <anchor>
                  <from>
                    <xdr:col>0</xdr:col>
                    <xdr:colOff>0</xdr:colOff>
                    <xdr:row>0</xdr:row>
                    <xdr:rowOff>0</xdr:rowOff>
                  </from>
                  <to>
                    <xdr:col>2</xdr:col>
                    <xdr:colOff>175260</xdr:colOff>
                    <xdr:row>1</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371F0351-6DCD-4021-8F52-3235661B6AC7}">
            <x14:iconSet iconSet="5Quarters" showValue="0" custom="1">
              <x14:cfvo type="percent">
                <xm:f>0</xm:f>
              </x14:cfvo>
              <x14:cfvo type="num">
                <xm:f>0</xm:f>
              </x14:cfvo>
              <x14:cfvo type="num" gte="0">
                <xm:f>0.09</xm:f>
              </x14:cfvo>
              <x14:cfvo type="num">
                <xm:f>20</xm:f>
              </x14:cfvo>
              <x14:cfvo type="num">
                <xm:f>40</xm:f>
              </x14:cfvo>
              <x14:cfIcon iconSet="5Quarters" iconId="0"/>
              <x14:cfIcon iconSet="5Quarters" iconId="0"/>
              <x14:cfIcon iconSet="5Quarters" iconId="1"/>
              <x14:cfIcon iconSet="5Quarters" iconId="2"/>
              <x14:cfIcon iconSet="4RedToBlack" iconId="0"/>
            </x14:iconSet>
          </x14:cfRule>
          <xm:sqref>T3:T88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E41D2-F6A5-49B6-9DE6-07FD2A060962}">
  <sheetPr codeName="Sheet14">
    <tabColor theme="0" tint="-0.14999847407452621"/>
  </sheetPr>
  <dimension ref="A1:AC57"/>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2" customHeight="1">
      <c r="A4" s="346"/>
      <c r="T4" s="348"/>
      <c r="Y4" s="1390" t="s">
        <v>222</v>
      </c>
      <c r="Z4" s="1380"/>
      <c r="AA4" s="1380"/>
      <c r="AB4" s="1380" t="s">
        <v>627</v>
      </c>
      <c r="AC4" s="1381"/>
    </row>
    <row r="5" spans="1:29" ht="27.75" customHeight="1">
      <c r="A5" s="346"/>
      <c r="F5" s="1391" t="s">
        <v>94</v>
      </c>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847</v>
      </c>
      <c r="T7" s="348"/>
      <c r="Y7" s="1387" t="s">
        <v>8</v>
      </c>
      <c r="Z7" s="1388"/>
      <c r="AA7" s="1388"/>
      <c r="AB7" s="1388"/>
      <c r="AC7" s="1389"/>
    </row>
    <row r="8" spans="1:29" ht="12.75" customHeight="1">
      <c r="A8" s="346"/>
      <c r="B8" s="1393" t="s">
        <v>848</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17.25"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12" customHeight="1">
      <c r="A12" s="346"/>
      <c r="B12" s="351"/>
      <c r="C12" s="351"/>
      <c r="D12" s="351"/>
      <c r="E12" s="351"/>
      <c r="F12" s="351"/>
      <c r="G12" s="351"/>
      <c r="H12" s="351"/>
      <c r="I12" s="351"/>
      <c r="J12" s="351"/>
      <c r="K12" s="351"/>
      <c r="L12" s="351"/>
      <c r="M12" s="351"/>
      <c r="N12" s="351"/>
      <c r="O12" s="351"/>
      <c r="P12" s="351"/>
      <c r="Q12" s="351"/>
      <c r="R12" s="351"/>
      <c r="S12" s="351"/>
      <c r="T12" s="352"/>
      <c r="Y12" s="1379" t="s">
        <v>222</v>
      </c>
      <c r="Z12" s="651"/>
      <c r="AA12" s="651"/>
      <c r="AB12" s="1380" t="s">
        <v>627</v>
      </c>
      <c r="AC12" s="1381"/>
    </row>
    <row r="13" spans="1:29" ht="14.25" customHeight="1">
      <c r="A13" s="346"/>
      <c r="B13" s="349" t="s">
        <v>744</v>
      </c>
      <c r="T13" s="348"/>
      <c r="Y13" s="1376" t="s">
        <v>631</v>
      </c>
      <c r="Z13" s="1377"/>
      <c r="AA13" s="1377"/>
      <c r="AB13" s="1377"/>
      <c r="AC13" s="1378"/>
    </row>
    <row r="14" spans="1:29" ht="12.75" customHeight="1">
      <c r="A14" s="346"/>
      <c r="B14" s="1364" t="s">
        <v>849</v>
      </c>
      <c r="C14" s="1364"/>
      <c r="D14" s="1364"/>
      <c r="E14" s="1364"/>
      <c r="F14" s="1364"/>
      <c r="G14" s="1364"/>
      <c r="H14" s="1364"/>
      <c r="I14" s="1364"/>
      <c r="J14" s="1364"/>
      <c r="K14" s="1364"/>
      <c r="L14" s="1364"/>
      <c r="M14" s="1364"/>
      <c r="N14" s="1364"/>
      <c r="O14" s="1364"/>
      <c r="P14" s="1364"/>
      <c r="Q14" s="1364"/>
      <c r="R14" s="1364"/>
      <c r="S14" s="1364"/>
      <c r="T14" s="354"/>
      <c r="Y14" s="1379" t="s">
        <v>222</v>
      </c>
      <c r="Z14" s="651"/>
      <c r="AA14" s="651"/>
      <c r="AB14" s="1380" t="s">
        <v>627</v>
      </c>
      <c r="AC14" s="1381"/>
    </row>
    <row r="15" spans="1:29" ht="12.75" customHeight="1">
      <c r="A15" s="346"/>
      <c r="B15" s="1364"/>
      <c r="C15" s="1364"/>
      <c r="D15" s="1364"/>
      <c r="E15" s="1364"/>
      <c r="F15" s="1364"/>
      <c r="G15" s="1364"/>
      <c r="H15" s="1364"/>
      <c r="I15" s="1364"/>
      <c r="J15" s="1364"/>
      <c r="K15" s="1364"/>
      <c r="L15" s="1364"/>
      <c r="M15" s="1364"/>
      <c r="N15" s="1364"/>
      <c r="O15" s="1364"/>
      <c r="P15" s="1364"/>
      <c r="Q15" s="1364"/>
      <c r="R15" s="1364"/>
      <c r="S15" s="1364"/>
      <c r="T15" s="354"/>
      <c r="Y15" s="1387" t="s">
        <v>140</v>
      </c>
      <c r="Z15" s="1388"/>
      <c r="AA15" s="1388"/>
      <c r="AB15" s="1388"/>
      <c r="AC15" s="1389"/>
    </row>
    <row r="16" spans="1:29" ht="12.75" customHeight="1">
      <c r="A16" s="346"/>
      <c r="B16" s="1364"/>
      <c r="C16" s="1364"/>
      <c r="D16" s="1364"/>
      <c r="E16" s="1364"/>
      <c r="F16" s="1364"/>
      <c r="G16" s="1364"/>
      <c r="H16" s="1364"/>
      <c r="I16" s="1364"/>
      <c r="J16" s="1364"/>
      <c r="K16" s="1364"/>
      <c r="L16" s="1364"/>
      <c r="M16" s="1364"/>
      <c r="N16" s="1364"/>
      <c r="O16" s="1364"/>
      <c r="P16" s="1364"/>
      <c r="Q16" s="1364"/>
      <c r="R16" s="1364"/>
      <c r="S16" s="1364"/>
      <c r="T16" s="354"/>
      <c r="Y16" s="1390" t="s">
        <v>222</v>
      </c>
      <c r="Z16" s="1380"/>
      <c r="AA16" s="1380"/>
      <c r="AB16" s="1380" t="s">
        <v>627</v>
      </c>
      <c r="AC16" s="1381"/>
    </row>
    <row r="17" spans="1:29" ht="12.75" customHeight="1">
      <c r="A17" s="346"/>
      <c r="B17" s="1364"/>
      <c r="C17" s="1364"/>
      <c r="D17" s="1364"/>
      <c r="E17" s="1364"/>
      <c r="F17" s="1364"/>
      <c r="G17" s="1364"/>
      <c r="H17" s="1364"/>
      <c r="I17" s="1364"/>
      <c r="J17" s="1364"/>
      <c r="K17" s="1364"/>
      <c r="L17" s="1364"/>
      <c r="M17" s="1364"/>
      <c r="N17" s="1364"/>
      <c r="O17" s="1364"/>
      <c r="P17" s="1364"/>
      <c r="Q17" s="1364"/>
      <c r="R17" s="1364"/>
      <c r="S17" s="1364"/>
      <c r="T17" s="354"/>
      <c r="Y17" s="1376" t="s">
        <v>633</v>
      </c>
      <c r="Z17" s="1377"/>
      <c r="AA17" s="1377"/>
      <c r="AB17" s="1377"/>
      <c r="AC17" s="1378"/>
    </row>
    <row r="18" spans="1:29" ht="12.75" customHeight="1">
      <c r="A18" s="346"/>
      <c r="B18" s="1364"/>
      <c r="C18" s="1364"/>
      <c r="D18" s="1364"/>
      <c r="E18" s="1364"/>
      <c r="F18" s="1364"/>
      <c r="G18" s="1364"/>
      <c r="H18" s="1364"/>
      <c r="I18" s="1364"/>
      <c r="J18" s="1364"/>
      <c r="K18" s="1364"/>
      <c r="L18" s="1364"/>
      <c r="M18" s="1364"/>
      <c r="N18" s="1364"/>
      <c r="O18" s="1364"/>
      <c r="P18" s="1364"/>
      <c r="Q18" s="1364"/>
      <c r="R18" s="1364"/>
      <c r="S18" s="1364"/>
      <c r="T18" s="354"/>
      <c r="Y18" s="1379" t="s">
        <v>222</v>
      </c>
      <c r="Z18" s="651"/>
      <c r="AA18" s="651"/>
      <c r="AB18" s="1380" t="s">
        <v>627</v>
      </c>
      <c r="AC18" s="1381"/>
    </row>
    <row r="19" spans="1:29" ht="12.75" customHeight="1">
      <c r="A19" s="346"/>
      <c r="B19" s="1364"/>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29" ht="12.75" customHeight="1">
      <c r="A20" s="346"/>
      <c r="B20" s="1364"/>
      <c r="C20" s="1364"/>
      <c r="D20" s="1364"/>
      <c r="E20" s="1364"/>
      <c r="F20" s="1364"/>
      <c r="G20" s="1364"/>
      <c r="H20" s="1364"/>
      <c r="I20" s="1364"/>
      <c r="J20" s="1364"/>
      <c r="K20" s="1364"/>
      <c r="L20" s="1364"/>
      <c r="M20" s="1364"/>
      <c r="N20" s="1364"/>
      <c r="O20" s="1364"/>
      <c r="P20" s="1364"/>
      <c r="Q20" s="1364"/>
      <c r="R20" s="1364"/>
      <c r="S20" s="1364"/>
      <c r="T20" s="354"/>
      <c r="Y20" s="1379" t="s">
        <v>222</v>
      </c>
      <c r="Z20" s="651"/>
      <c r="AA20" s="651"/>
      <c r="AB20" s="1380" t="s">
        <v>627</v>
      </c>
      <c r="AC20" s="1381"/>
    </row>
    <row r="21" spans="1:29" ht="24" customHeight="1">
      <c r="A21" s="346"/>
      <c r="B21" s="1364"/>
      <c r="C21" s="1364"/>
      <c r="D21" s="1364"/>
      <c r="E21" s="1364"/>
      <c r="F21" s="1364"/>
      <c r="G21" s="1364"/>
      <c r="H21" s="1364"/>
      <c r="I21" s="1364"/>
      <c r="J21" s="1364"/>
      <c r="K21" s="1364"/>
      <c r="L21" s="1364"/>
      <c r="M21" s="1364"/>
      <c r="N21" s="1364"/>
      <c r="O21" s="1364"/>
      <c r="P21" s="1364"/>
      <c r="Q21" s="1364"/>
      <c r="R21" s="1364"/>
      <c r="S21" s="1364"/>
      <c r="T21" s="354"/>
      <c r="Y21" s="279"/>
      <c r="Z21" s="171"/>
      <c r="AA21" s="171"/>
      <c r="AB21" s="1384"/>
      <c r="AC21" s="1385"/>
    </row>
    <row r="22" spans="1:29" ht="12.75" customHeight="1">
      <c r="A22" s="346"/>
      <c r="B22" s="1364"/>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ht="12.75" customHeight="1">
      <c r="A24" s="346"/>
      <c r="B24" s="1364"/>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c r="A25" s="346"/>
      <c r="B25" s="1364"/>
      <c r="C25" s="1364"/>
      <c r="D25" s="1364"/>
      <c r="E25" s="1364"/>
      <c r="F25" s="1364"/>
      <c r="G25" s="1364"/>
      <c r="H25" s="1364"/>
      <c r="I25" s="1364"/>
      <c r="J25" s="1364"/>
      <c r="K25" s="1364"/>
      <c r="L25" s="1364"/>
      <c r="M25" s="1364"/>
      <c r="N25" s="1364"/>
      <c r="O25" s="1364"/>
      <c r="P25" s="1364"/>
      <c r="Q25" s="1364"/>
      <c r="R25" s="1364"/>
      <c r="S25" s="1364"/>
      <c r="T25" s="354"/>
      <c r="Y25" s="1379" t="s">
        <v>222</v>
      </c>
      <c r="Z25" s="651"/>
      <c r="AA25" s="651"/>
      <c r="AB25" s="1380" t="s">
        <v>627</v>
      </c>
      <c r="AC25" s="1381"/>
    </row>
    <row r="26" spans="1:29" ht="24.75" customHeight="1">
      <c r="A26" s="346"/>
      <c r="B26" s="1364"/>
      <c r="C26" s="1364"/>
      <c r="D26" s="1364"/>
      <c r="E26" s="1364"/>
      <c r="F26" s="1364"/>
      <c r="G26" s="1364"/>
      <c r="H26" s="1364"/>
      <c r="I26" s="1364"/>
      <c r="J26" s="1364"/>
      <c r="K26" s="1364"/>
      <c r="L26" s="1364"/>
      <c r="M26" s="1364"/>
      <c r="N26" s="1364"/>
      <c r="O26" s="1364"/>
      <c r="P26" s="1364"/>
      <c r="Q26" s="1364"/>
      <c r="R26" s="1364"/>
      <c r="S26" s="1364"/>
      <c r="T26" s="354"/>
      <c r="Y26" s="1376" t="s">
        <v>7</v>
      </c>
      <c r="Z26" s="1377"/>
      <c r="AA26" s="1377"/>
      <c r="AB26" s="1377"/>
      <c r="AC26" s="1378"/>
    </row>
    <row r="27" spans="1:29">
      <c r="A27" s="346"/>
      <c r="B27" s="1364"/>
      <c r="C27" s="1364"/>
      <c r="D27" s="1364"/>
      <c r="E27" s="1364"/>
      <c r="F27" s="1364"/>
      <c r="G27" s="1364"/>
      <c r="H27" s="1364"/>
      <c r="I27" s="1364"/>
      <c r="J27" s="1364"/>
      <c r="K27" s="1364"/>
      <c r="L27" s="1364"/>
      <c r="M27" s="1364"/>
      <c r="N27" s="1364"/>
      <c r="O27" s="1364"/>
      <c r="P27" s="1364"/>
      <c r="Q27" s="1364"/>
      <c r="R27" s="1364"/>
      <c r="S27" s="1364"/>
      <c r="T27" s="354"/>
      <c r="Y27" s="1379" t="s">
        <v>222</v>
      </c>
      <c r="Z27" s="651"/>
      <c r="AA27" s="651"/>
      <c r="AB27" s="1380" t="s">
        <v>627</v>
      </c>
      <c r="AC27" s="1381"/>
    </row>
    <row r="28" spans="1:29" ht="10.5" customHeight="1">
      <c r="A28" s="346"/>
      <c r="B28" s="1364"/>
      <c r="C28" s="1364"/>
      <c r="D28" s="1364"/>
      <c r="E28" s="1364"/>
      <c r="F28" s="1364"/>
      <c r="G28" s="1364"/>
      <c r="H28" s="1364"/>
      <c r="I28" s="1364"/>
      <c r="J28" s="1364"/>
      <c r="K28" s="1364"/>
      <c r="L28" s="1364"/>
      <c r="M28" s="1364"/>
      <c r="N28" s="1364"/>
      <c r="O28" s="1364"/>
      <c r="P28" s="1364"/>
      <c r="Q28" s="1364"/>
      <c r="R28" s="1364"/>
      <c r="S28" s="1364"/>
      <c r="T28" s="354"/>
      <c r="Y28" s="1376" t="s">
        <v>47</v>
      </c>
      <c r="Z28" s="1377"/>
      <c r="AA28" s="1377"/>
      <c r="AB28" s="1377"/>
      <c r="AC28" s="1378"/>
    </row>
    <row r="29" spans="1:29" ht="13.8">
      <c r="A29" s="346"/>
      <c r="B29" s="349" t="s">
        <v>746</v>
      </c>
      <c r="T29" s="348"/>
      <c r="Y29" s="1382" t="s">
        <v>222</v>
      </c>
      <c r="Z29" s="1383"/>
      <c r="AA29" s="1383"/>
      <c r="AB29" s="1384" t="s">
        <v>627</v>
      </c>
      <c r="AC29" s="1385"/>
    </row>
    <row r="30" spans="1:29" ht="12.75" customHeight="1">
      <c r="A30" s="346"/>
      <c r="B30" s="1364" t="s">
        <v>850</v>
      </c>
      <c r="C30" s="1364"/>
      <c r="D30" s="1364"/>
      <c r="E30" s="1364"/>
      <c r="F30" s="1364"/>
      <c r="G30" s="1364"/>
      <c r="H30" s="1364"/>
      <c r="I30" s="1364"/>
      <c r="J30" s="1364"/>
      <c r="K30" s="1364"/>
      <c r="L30" s="1364"/>
      <c r="M30" s="1364"/>
      <c r="N30" s="1364"/>
      <c r="O30" s="1364"/>
      <c r="P30" s="1364"/>
      <c r="Q30" s="1364"/>
      <c r="R30" s="1364"/>
      <c r="S30" s="1364"/>
      <c r="T30" s="354"/>
    </row>
    <row r="31" spans="1:29">
      <c r="A31" s="346"/>
      <c r="B31" s="1364"/>
      <c r="C31" s="1364"/>
      <c r="D31" s="1364"/>
      <c r="E31" s="1364"/>
      <c r="F31" s="1364"/>
      <c r="G31" s="1364"/>
      <c r="H31" s="1364"/>
      <c r="I31" s="1364"/>
      <c r="J31" s="1364"/>
      <c r="K31" s="1364"/>
      <c r="L31" s="1364"/>
      <c r="M31" s="1364"/>
      <c r="N31" s="1364"/>
      <c r="O31" s="1364"/>
      <c r="P31" s="1364"/>
      <c r="Q31" s="1364"/>
      <c r="R31" s="1364"/>
      <c r="S31" s="1364"/>
      <c r="T31" s="354"/>
      <c r="Y31" s="266"/>
      <c r="Z31" s="266"/>
      <c r="AA31" s="266"/>
    </row>
    <row r="32" spans="1:29" ht="15.75" customHeight="1">
      <c r="A32" s="346"/>
      <c r="B32" s="1364"/>
      <c r="C32" s="1364"/>
      <c r="D32" s="1364"/>
      <c r="E32" s="1364"/>
      <c r="F32" s="1364"/>
      <c r="G32" s="1364"/>
      <c r="H32" s="1364"/>
      <c r="I32" s="1364"/>
      <c r="J32" s="1364"/>
      <c r="K32" s="1364"/>
      <c r="L32" s="1364"/>
      <c r="M32" s="1364"/>
      <c r="N32" s="1364"/>
      <c r="O32" s="1364"/>
      <c r="P32" s="1364"/>
      <c r="Q32" s="1364"/>
      <c r="R32" s="1364"/>
      <c r="S32" s="1364"/>
      <c r="T32" s="354"/>
      <c r="Y32" s="166" t="s">
        <v>278</v>
      </c>
      <c r="Z32" s="166"/>
      <c r="AA32" s="166"/>
    </row>
    <row r="33" spans="1:29" ht="12.75" customHeight="1">
      <c r="A33" s="346"/>
      <c r="B33" s="349"/>
      <c r="T33" s="348"/>
      <c r="Y33" s="266"/>
      <c r="Z33" s="266"/>
      <c r="AA33" s="266"/>
    </row>
    <row r="34" spans="1:29" ht="14.25" customHeight="1">
      <c r="A34" s="346"/>
      <c r="B34" s="349" t="s">
        <v>749</v>
      </c>
      <c r="T34" s="348"/>
      <c r="Y34" s="165" t="s">
        <v>279</v>
      </c>
      <c r="Z34" s="165"/>
      <c r="AA34" s="165"/>
    </row>
    <row r="35" spans="1:29">
      <c r="A35" s="346"/>
      <c r="B35" s="1364" t="s">
        <v>851</v>
      </c>
      <c r="C35" s="1364"/>
      <c r="D35" s="1364"/>
      <c r="E35" s="1364"/>
      <c r="F35" s="1364"/>
      <c r="G35" s="1364"/>
      <c r="H35" s="1364"/>
      <c r="I35" s="1364"/>
      <c r="J35" s="1364"/>
      <c r="K35" s="1364"/>
      <c r="L35" s="1364"/>
      <c r="M35" s="1364"/>
      <c r="N35" s="1364"/>
      <c r="O35" s="1364"/>
      <c r="P35" s="1364"/>
      <c r="Q35" s="1364"/>
      <c r="R35" s="1364"/>
      <c r="S35" s="1364"/>
      <c r="T35" s="354"/>
      <c r="Y35" s="165"/>
      <c r="Z35" s="165"/>
      <c r="AA35" s="165"/>
    </row>
    <row r="36" spans="1:29" ht="12.75" customHeight="1">
      <c r="A36" s="346"/>
      <c r="B36" s="1364"/>
      <c r="C36" s="1364"/>
      <c r="D36" s="1364"/>
      <c r="E36" s="1364"/>
      <c r="F36" s="1364"/>
      <c r="G36" s="1364"/>
      <c r="H36" s="1364"/>
      <c r="I36" s="1364"/>
      <c r="J36" s="1364"/>
      <c r="K36" s="1364"/>
      <c r="L36" s="1364"/>
      <c r="M36" s="1364"/>
      <c r="N36" s="1364"/>
      <c r="O36" s="1364"/>
      <c r="P36" s="1364"/>
      <c r="Q36" s="1364"/>
      <c r="R36" s="1364"/>
      <c r="S36" s="1364"/>
      <c r="T36" s="354"/>
      <c r="Y36" s="266"/>
      <c r="Z36" s="266"/>
      <c r="AA36" s="266"/>
    </row>
    <row r="37" spans="1:29">
      <c r="A37" s="346"/>
      <c r="B37" s="1364"/>
      <c r="C37" s="1364"/>
      <c r="D37" s="1364"/>
      <c r="E37" s="1364"/>
      <c r="F37" s="1364"/>
      <c r="G37" s="1364"/>
      <c r="H37" s="1364"/>
      <c r="I37" s="1364"/>
      <c r="J37" s="1364"/>
      <c r="K37" s="1364"/>
      <c r="L37" s="1364"/>
      <c r="M37" s="1364"/>
      <c r="N37" s="1364"/>
      <c r="O37" s="1364"/>
      <c r="P37" s="1364"/>
      <c r="Q37" s="1364"/>
      <c r="R37" s="1364"/>
      <c r="S37" s="1364"/>
      <c r="T37" s="354"/>
      <c r="Y37" s="166" t="s">
        <v>643</v>
      </c>
      <c r="Z37" s="166"/>
      <c r="AA37" s="166"/>
      <c r="AB37" s="48"/>
    </row>
    <row r="38" spans="1:29">
      <c r="A38" s="346"/>
      <c r="B38" s="1364"/>
      <c r="C38" s="1364"/>
      <c r="D38" s="1364"/>
      <c r="E38" s="1364"/>
      <c r="F38" s="1364"/>
      <c r="G38" s="1364"/>
      <c r="H38" s="1364"/>
      <c r="I38" s="1364"/>
      <c r="J38" s="1364"/>
      <c r="K38" s="1364"/>
      <c r="L38" s="1364"/>
      <c r="M38" s="1364"/>
      <c r="N38" s="1364"/>
      <c r="O38" s="1364"/>
      <c r="P38" s="1364"/>
      <c r="Q38" s="1364"/>
      <c r="R38" s="1364"/>
      <c r="S38" s="1364"/>
      <c r="T38" s="354"/>
    </row>
    <row r="39" spans="1:29">
      <c r="A39" s="346"/>
      <c r="B39" s="1364"/>
      <c r="C39" s="1364"/>
      <c r="D39" s="1364"/>
      <c r="E39" s="1364"/>
      <c r="F39" s="1364"/>
      <c r="G39" s="1364"/>
      <c r="H39" s="1364"/>
      <c r="I39" s="1364"/>
      <c r="J39" s="1364"/>
      <c r="K39" s="1364"/>
      <c r="L39" s="1364"/>
      <c r="M39" s="1364"/>
      <c r="N39" s="1364"/>
      <c r="O39" s="1364"/>
      <c r="P39" s="1364"/>
      <c r="Q39" s="1364"/>
      <c r="R39" s="1364"/>
      <c r="S39" s="1364"/>
      <c r="T39" s="354"/>
    </row>
    <row r="40" spans="1:29">
      <c r="A40" s="346"/>
      <c r="B40" s="1364"/>
      <c r="C40" s="1364"/>
      <c r="D40" s="1364"/>
      <c r="E40" s="1364"/>
      <c r="F40" s="1364"/>
      <c r="G40" s="1364"/>
      <c r="H40" s="1364"/>
      <c r="I40" s="1364"/>
      <c r="J40" s="1364"/>
      <c r="K40" s="1364"/>
      <c r="L40" s="1364"/>
      <c r="M40" s="1364"/>
      <c r="N40" s="1364"/>
      <c r="O40" s="1364"/>
      <c r="P40" s="1364"/>
      <c r="Q40" s="1364"/>
      <c r="R40" s="1364"/>
      <c r="S40" s="1364"/>
      <c r="T40" s="354"/>
    </row>
    <row r="41" spans="1:29" ht="15.75" customHeight="1">
      <c r="A41" s="346"/>
      <c r="B41" s="1364"/>
      <c r="C41" s="1364"/>
      <c r="D41" s="1364"/>
      <c r="E41" s="1364"/>
      <c r="F41" s="1364"/>
      <c r="G41" s="1364"/>
      <c r="H41" s="1364"/>
      <c r="I41" s="1364"/>
      <c r="J41" s="1364"/>
      <c r="K41" s="1364"/>
      <c r="L41" s="1364"/>
      <c r="M41" s="1364"/>
      <c r="N41" s="1364"/>
      <c r="O41" s="1364"/>
      <c r="P41" s="1364"/>
      <c r="Q41" s="1364"/>
      <c r="R41" s="1364"/>
      <c r="S41" s="1364"/>
      <c r="T41" s="354"/>
    </row>
    <row r="42" spans="1:29" ht="10.5" customHeight="1">
      <c r="A42" s="346"/>
      <c r="B42" s="349"/>
      <c r="T42" s="348"/>
      <c r="Y42" s="365"/>
      <c r="Z42" s="365"/>
      <c r="AA42" s="365"/>
      <c r="AB42" s="365"/>
      <c r="AC42" s="365"/>
    </row>
    <row r="43" spans="1:29" ht="14.4" thickBot="1">
      <c r="A43" s="346"/>
      <c r="B43" s="360" t="s">
        <v>852</v>
      </c>
      <c r="T43" s="348"/>
      <c r="Y43" s="365"/>
      <c r="Z43" s="365"/>
      <c r="AA43" s="365"/>
      <c r="AB43" s="365"/>
      <c r="AC43" s="365"/>
    </row>
    <row r="44" spans="1:29" ht="18" customHeight="1">
      <c r="A44" s="346"/>
      <c r="B44" s="1461"/>
      <c r="C44" s="1462"/>
      <c r="D44" s="1462"/>
      <c r="E44" s="1462"/>
      <c r="F44" s="1462"/>
      <c r="G44" s="1462"/>
      <c r="H44" s="1462"/>
      <c r="I44" s="1462"/>
      <c r="J44" s="1462"/>
      <c r="K44" s="1462"/>
      <c r="L44" s="1462"/>
      <c r="M44" s="1462"/>
      <c r="N44" s="1462"/>
      <c r="O44" s="1462"/>
      <c r="P44" s="1462"/>
      <c r="Q44" s="1462"/>
      <c r="R44" s="1462"/>
      <c r="S44" s="1463"/>
      <c r="T44" s="361"/>
      <c r="Y44" s="365"/>
      <c r="Z44" s="365"/>
      <c r="AA44" s="365"/>
      <c r="AB44" s="365"/>
      <c r="AC44" s="365"/>
    </row>
    <row r="45" spans="1:29" ht="14.4">
      <c r="A45" s="346"/>
      <c r="B45" s="1371" t="s">
        <v>753</v>
      </c>
      <c r="C45" s="1372"/>
      <c r="D45" s="1372"/>
      <c r="E45" s="1372"/>
      <c r="F45" s="1372"/>
      <c r="G45" s="1372"/>
      <c r="H45" s="1372"/>
      <c r="I45" s="1372"/>
      <c r="J45" s="1372"/>
      <c r="K45" s="1372" t="s">
        <v>754</v>
      </c>
      <c r="L45" s="1372"/>
      <c r="M45" s="1372"/>
      <c r="N45" s="1372"/>
      <c r="O45" s="1372"/>
      <c r="P45" s="1372"/>
      <c r="Q45" s="1372"/>
      <c r="R45" s="1372"/>
      <c r="S45" s="1374"/>
      <c r="T45" s="362"/>
      <c r="Y45" s="365"/>
      <c r="Z45" s="365"/>
      <c r="AA45" s="365"/>
      <c r="AB45" s="365"/>
      <c r="AC45" s="365"/>
    </row>
    <row r="46" spans="1:29" ht="13.8">
      <c r="A46" s="363"/>
      <c r="B46" s="1356" t="s">
        <v>853</v>
      </c>
      <c r="C46" s="1357"/>
      <c r="D46" s="1357"/>
      <c r="E46" s="1357"/>
      <c r="F46" s="1357"/>
      <c r="G46" s="1357"/>
      <c r="H46" s="1357"/>
      <c r="I46" s="1357"/>
      <c r="J46" s="1357"/>
      <c r="K46" s="1459" t="s">
        <v>854</v>
      </c>
      <c r="L46" s="1357"/>
      <c r="M46" s="1357"/>
      <c r="N46" s="1357"/>
      <c r="O46" s="1357"/>
      <c r="P46" s="1357"/>
      <c r="Q46" s="1357"/>
      <c r="R46" s="1357"/>
      <c r="S46" s="1460"/>
      <c r="T46" s="364"/>
      <c r="Y46" s="365"/>
      <c r="Z46" s="365"/>
      <c r="AA46" s="365"/>
      <c r="AB46" s="365"/>
      <c r="AC46" s="365"/>
    </row>
    <row r="47" spans="1:29" s="365" customFormat="1" ht="13.8">
      <c r="A47" s="363"/>
      <c r="B47" s="1356" t="s">
        <v>855</v>
      </c>
      <c r="C47" s="1357"/>
      <c r="D47" s="1357"/>
      <c r="E47" s="1357"/>
      <c r="F47" s="1357"/>
      <c r="G47" s="1357"/>
      <c r="H47" s="1357"/>
      <c r="I47" s="1357"/>
      <c r="J47" s="1357"/>
      <c r="K47" s="1459"/>
      <c r="L47" s="1357"/>
      <c r="M47" s="1357"/>
      <c r="N47" s="1357"/>
      <c r="O47" s="1357"/>
      <c r="P47" s="1357"/>
      <c r="Q47" s="1357"/>
      <c r="R47" s="1357"/>
      <c r="S47" s="1460"/>
      <c r="T47" s="364"/>
      <c r="X47" s="209"/>
    </row>
    <row r="48" spans="1:29" s="365" customFormat="1" ht="13.8">
      <c r="A48" s="363"/>
      <c r="B48" s="1356" t="s">
        <v>856</v>
      </c>
      <c r="C48" s="1357"/>
      <c r="D48" s="1357"/>
      <c r="E48" s="1357"/>
      <c r="F48" s="1357"/>
      <c r="G48" s="1357"/>
      <c r="H48" s="1357"/>
      <c r="I48" s="1357"/>
      <c r="J48" s="1357"/>
      <c r="K48" s="1459" t="s">
        <v>771</v>
      </c>
      <c r="L48" s="1357"/>
      <c r="M48" s="1357"/>
      <c r="N48" s="1357"/>
      <c r="O48" s="1357"/>
      <c r="P48" s="1357"/>
      <c r="Q48" s="1357"/>
      <c r="R48" s="1357"/>
      <c r="S48" s="1460"/>
      <c r="T48" s="364"/>
      <c r="X48" s="209"/>
    </row>
    <row r="49" spans="1:29" s="365" customFormat="1" ht="13.8">
      <c r="A49" s="363"/>
      <c r="B49" s="1356" t="s">
        <v>857</v>
      </c>
      <c r="C49" s="1357"/>
      <c r="D49" s="1357"/>
      <c r="E49" s="1357"/>
      <c r="F49" s="1357"/>
      <c r="G49" s="1357"/>
      <c r="H49" s="1357"/>
      <c r="I49" s="1357"/>
      <c r="J49" s="1357"/>
      <c r="K49" s="1459"/>
      <c r="L49" s="1357"/>
      <c r="M49" s="1357"/>
      <c r="N49" s="1357"/>
      <c r="O49" s="1357"/>
      <c r="P49" s="1357"/>
      <c r="Q49" s="1357"/>
      <c r="R49" s="1357"/>
      <c r="S49" s="1460"/>
      <c r="T49" s="364"/>
    </row>
    <row r="50" spans="1:29" s="365" customFormat="1" ht="13.8">
      <c r="A50" s="363"/>
      <c r="B50" s="1356" t="s">
        <v>858</v>
      </c>
      <c r="C50" s="1357"/>
      <c r="D50" s="1357"/>
      <c r="E50" s="1357"/>
      <c r="F50" s="1357"/>
      <c r="G50" s="1357"/>
      <c r="H50" s="1357"/>
      <c r="I50" s="1357"/>
      <c r="J50" s="1357"/>
      <c r="K50" s="1558" t="s">
        <v>859</v>
      </c>
      <c r="L50" s="1559"/>
      <c r="M50" s="1559"/>
      <c r="N50" s="1559"/>
      <c r="O50" s="1559"/>
      <c r="P50" s="1559"/>
      <c r="Q50" s="1559"/>
      <c r="R50" s="1559"/>
      <c r="S50" s="1560"/>
      <c r="T50" s="364"/>
    </row>
    <row r="51" spans="1:29" s="365" customFormat="1" ht="12.75" customHeight="1">
      <c r="A51" s="363"/>
      <c r="B51" s="1356"/>
      <c r="C51" s="1357"/>
      <c r="D51" s="1357"/>
      <c r="E51" s="1357"/>
      <c r="F51" s="1357"/>
      <c r="G51" s="1357"/>
      <c r="H51" s="1357"/>
      <c r="I51" s="1357"/>
      <c r="J51" s="1357"/>
      <c r="K51" s="1558"/>
      <c r="L51" s="1559"/>
      <c r="M51" s="1559"/>
      <c r="N51" s="1559"/>
      <c r="O51" s="1559"/>
      <c r="P51" s="1559"/>
      <c r="Q51" s="1559"/>
      <c r="R51" s="1559"/>
      <c r="S51" s="1560"/>
      <c r="T51" s="364"/>
      <c r="Y51" s="209"/>
      <c r="Z51" s="209"/>
      <c r="AA51" s="209"/>
      <c r="AB51" s="209"/>
      <c r="AC51" s="209"/>
    </row>
    <row r="52" spans="1:29" s="365" customFormat="1" ht="12.75" customHeight="1">
      <c r="A52" s="363"/>
      <c r="B52" s="1356"/>
      <c r="C52" s="1357"/>
      <c r="D52" s="1357"/>
      <c r="E52" s="1357"/>
      <c r="F52" s="1357"/>
      <c r="G52" s="1357"/>
      <c r="H52" s="1357"/>
      <c r="I52" s="1357"/>
      <c r="J52" s="1357"/>
      <c r="K52" s="1459" t="s">
        <v>860</v>
      </c>
      <c r="L52" s="1357"/>
      <c r="M52" s="1357"/>
      <c r="N52" s="1357"/>
      <c r="O52" s="1357"/>
      <c r="P52" s="1357"/>
      <c r="Q52" s="1357"/>
      <c r="R52" s="1357"/>
      <c r="S52" s="1460"/>
      <c r="T52" s="364"/>
      <c r="U52" s="1361"/>
      <c r="V52" s="1361"/>
      <c r="W52" s="1361"/>
      <c r="Y52" s="209"/>
      <c r="Z52" s="209"/>
      <c r="AA52" s="209"/>
      <c r="AB52" s="209"/>
      <c r="AC52" s="209"/>
    </row>
    <row r="53" spans="1:29" s="365" customFormat="1" ht="13.8">
      <c r="A53" s="363"/>
      <c r="B53" s="397"/>
      <c r="C53" s="367"/>
      <c r="D53" s="367"/>
      <c r="E53" s="367"/>
      <c r="F53" s="367"/>
      <c r="G53" s="367"/>
      <c r="H53" s="367"/>
      <c r="I53" s="367"/>
      <c r="J53" s="367"/>
      <c r="K53" s="1459"/>
      <c r="L53" s="1357"/>
      <c r="M53" s="1357"/>
      <c r="N53" s="1357"/>
      <c r="O53" s="1357"/>
      <c r="P53" s="1357"/>
      <c r="Q53" s="1357"/>
      <c r="R53" s="1357"/>
      <c r="S53" s="1460"/>
      <c r="T53" s="364"/>
      <c r="Y53" s="209"/>
      <c r="Z53" s="209"/>
      <c r="AA53" s="209"/>
      <c r="AB53" s="209"/>
      <c r="AC53" s="209"/>
    </row>
    <row r="54" spans="1:29" s="365" customFormat="1" ht="14.4" thickBot="1">
      <c r="A54" s="363"/>
      <c r="B54" s="392"/>
      <c r="C54" s="393"/>
      <c r="D54" s="393"/>
      <c r="E54" s="393"/>
      <c r="F54" s="393"/>
      <c r="G54" s="393"/>
      <c r="H54" s="393"/>
      <c r="I54" s="393"/>
      <c r="J54" s="393"/>
      <c r="K54" s="386" t="s">
        <v>777</v>
      </c>
      <c r="L54" s="384"/>
      <c r="M54" s="384"/>
      <c r="N54" s="384"/>
      <c r="O54" s="384"/>
      <c r="P54" s="384"/>
      <c r="Q54" s="384"/>
      <c r="R54" s="384"/>
      <c r="S54" s="387"/>
      <c r="T54" s="364"/>
      <c r="Y54" s="209"/>
      <c r="Z54" s="209"/>
      <c r="AA54" s="209"/>
      <c r="AB54" s="209"/>
      <c r="AC54" s="209"/>
    </row>
    <row r="55" spans="1:29" s="365" customFormat="1" ht="13.8">
      <c r="A55" s="356"/>
      <c r="B55" s="358"/>
      <c r="C55" s="358"/>
      <c r="D55" s="358"/>
      <c r="E55" s="358"/>
      <c r="F55" s="358"/>
      <c r="G55" s="358"/>
      <c r="H55" s="358"/>
      <c r="I55" s="358"/>
      <c r="J55" s="358"/>
      <c r="K55" s="358"/>
      <c r="L55" s="358"/>
      <c r="M55" s="358"/>
      <c r="N55" s="358"/>
      <c r="O55" s="358"/>
      <c r="P55" s="358"/>
      <c r="Q55" s="358"/>
      <c r="R55" s="358"/>
      <c r="S55" s="358"/>
      <c r="T55" s="254"/>
      <c r="Y55" s="209"/>
      <c r="Z55" s="209"/>
      <c r="AA55" s="209"/>
      <c r="AB55" s="209"/>
      <c r="AC55" s="209"/>
    </row>
    <row r="56" spans="1:29" ht="18" customHeight="1">
      <c r="X56" s="365"/>
    </row>
    <row r="57" spans="1:29" ht="13.8">
      <c r="X57" s="365"/>
    </row>
  </sheetData>
  <mergeCells count="60">
    <mergeCell ref="Y1:AC1"/>
    <mergeCell ref="Y2:AA2"/>
    <mergeCell ref="U3:W3"/>
    <mergeCell ref="Y3:AC3"/>
    <mergeCell ref="Y4:AA4"/>
    <mergeCell ref="AB4:AC4"/>
    <mergeCell ref="Y13:AC13"/>
    <mergeCell ref="F5:T5"/>
    <mergeCell ref="Y5:AC5"/>
    <mergeCell ref="B8:S11"/>
    <mergeCell ref="Y6:AA6"/>
    <mergeCell ref="Y10:AA10"/>
    <mergeCell ref="AB10:AC10"/>
    <mergeCell ref="Y11:AC11"/>
    <mergeCell ref="Y12:AA12"/>
    <mergeCell ref="AB12:AC12"/>
    <mergeCell ref="AB6:AC6"/>
    <mergeCell ref="Y7:AC7"/>
    <mergeCell ref="Y8:AA8"/>
    <mergeCell ref="AB8:AC8"/>
    <mergeCell ref="Y9:AC9"/>
    <mergeCell ref="AB16:AC16"/>
    <mergeCell ref="Y17:AC17"/>
    <mergeCell ref="Y18:AA18"/>
    <mergeCell ref="AB18:AC18"/>
    <mergeCell ref="Y14:AA14"/>
    <mergeCell ref="AB14:AC14"/>
    <mergeCell ref="Y19:AC19"/>
    <mergeCell ref="Y20:AA20"/>
    <mergeCell ref="AB20:AC21"/>
    <mergeCell ref="Y22:AC22"/>
    <mergeCell ref="B30:S32"/>
    <mergeCell ref="Y23:AA23"/>
    <mergeCell ref="AB23:AC23"/>
    <mergeCell ref="Y24:AC24"/>
    <mergeCell ref="Y25:AA25"/>
    <mergeCell ref="AB25:AC25"/>
    <mergeCell ref="B14:S28"/>
    <mergeCell ref="Y26:AC26"/>
    <mergeCell ref="Y27:AA27"/>
    <mergeCell ref="AB27:AC27"/>
    <mergeCell ref="Y15:AC15"/>
    <mergeCell ref="Y16:AA16"/>
    <mergeCell ref="B35:S41"/>
    <mergeCell ref="Y28:AC28"/>
    <mergeCell ref="Y29:AA29"/>
    <mergeCell ref="AB29:AC29"/>
    <mergeCell ref="B44:S44"/>
    <mergeCell ref="B45:J45"/>
    <mergeCell ref="K45:S45"/>
    <mergeCell ref="B46:J46"/>
    <mergeCell ref="K46:S47"/>
    <mergeCell ref="B47:J47"/>
    <mergeCell ref="U52:W52"/>
    <mergeCell ref="B48:J48"/>
    <mergeCell ref="K48:S49"/>
    <mergeCell ref="B49:J49"/>
    <mergeCell ref="B50:J52"/>
    <mergeCell ref="K50:S51"/>
    <mergeCell ref="K52:S53"/>
  </mergeCells>
  <hyperlinks>
    <hyperlink ref="Y29:AA29" location="WildScenicRivers!A1" display="Guide Sheet" xr:uid="{D6D3DA8B-CAFA-4205-868B-7D17068C6AEF}"/>
    <hyperlink ref="Y27:AA27" location="Wetlands!A1" display="Guide Sheet" xr:uid="{4C46AC84-AE52-49F1-8EBA-748F218BBF0B}"/>
    <hyperlink ref="Y23:AA23" location="RiparianArea!A1" display="Guide Sheet" xr:uid="{5852CDC7-4AA5-4BB3-A808-BDFDE5BC50F7}"/>
    <hyperlink ref="Y20:AA20" location="PrimeUniqueFarmlands!A1" display="Guide Sheet" xr:uid="{88B04E3F-55B1-47E4-80AF-ACA339D1213B}"/>
    <hyperlink ref="Y2:AA2" location="CleanAir!A1" display="Guide Sheet" xr:uid="{4F28540D-6495-403A-A075-643B38FD24A5}"/>
    <hyperlink ref="Y18:AA18" location="NaturalAreas!A1" display="Guide Sheet" xr:uid="{D983439D-B2BA-456A-AA0B-6FF113E63CB0}"/>
    <hyperlink ref="Y25:AA25" location="ScenicBeauty!A1" display="Guide Sheet" xr:uid="{C3469E35-2BAB-45D6-A96A-FE9ADEE43098}"/>
    <hyperlink ref="Y34:Z34" location="Instructions!A30" display="Form Instructions &quot;A - D&quot;" xr:uid="{03233BDC-0989-4DDE-A915-BB8F0DFAE30C}"/>
    <hyperlink ref="Y32:AA32" location="'CPA-52'!A3" display="Return to NRCS-CPA-52" xr:uid="{0477A2AE-1981-442A-BB71-794F644954CD}"/>
    <hyperlink ref="AB2" location="'CleanAir (FS1)'!Print_Area" display="FS1" xr:uid="{41EB4E55-A7EC-4A26-B090-C3859CD33260}"/>
    <hyperlink ref="AC2" location="'CleanAir (FS2)'!Print_Area" display="FS2" xr:uid="{57EE52DD-6047-49D2-8593-6C64227612CB}"/>
    <hyperlink ref="Y37" location="ResourceConcernChecklist!A1" display="Go to Resource Considerations Guide Sheet" xr:uid="{BA60F0AD-B3F1-4C63-A383-CE9A86555325}"/>
    <hyperlink ref="AB18:AC18" location="'NaturalAreas FS'!A1" display="Fact Sheet" xr:uid="{A8FF303B-12EF-48EC-952C-94F14780FDFB}"/>
    <hyperlink ref="AB23:AC23" location="'RiparianArea FS'!A1" display="Fact Sheet" xr:uid="{A9BD526D-464A-496D-9263-231D20D823D6}"/>
    <hyperlink ref="AB25:AC25" location="'ScenicBeauty FS'!A1" display="Fact Sheet" xr:uid="{BF3AEE16-0F28-4423-A849-D47B4685C722}"/>
    <hyperlink ref="AB27:AC27" location="'Wetlands FS'!A1" display="Fact Sheet" xr:uid="{34A11B94-35C0-4918-A5AD-18FDB336B797}"/>
    <hyperlink ref="AB29:AC29" location="'WildScenicRivers FS'!A1" display="Fact Sheet" xr:uid="{83533F6F-4048-4B6C-B8DE-B9EB7738E335}"/>
    <hyperlink ref="Y34" location="Instructions!A30" display="Go to start of Form Instructions" xr:uid="{09291CF8-9A57-475C-BE57-F1DDCE056DFB}"/>
    <hyperlink ref="Y37:AB37" location="ResourceConcernChecklist!A1" display="Go to Resource Considerations Guide Sheet" xr:uid="{C3E66E34-8FB5-43F7-B186-A68E2A1BD2E3}"/>
    <hyperlink ref="Y14:AA14" location="InvasiveSpecies!A1" display="Guide Sheet" xr:uid="{B3A9FF1F-514F-499F-98BB-CEF7199346BA}"/>
    <hyperlink ref="Y12:AA12" location="FloodplainManagement!A1" display="Guide Sheet" xr:uid="{5B07E213-467E-400F-8F72-BA79842BA7FD}"/>
    <hyperlink ref="Y10:AA10" location="EssentialFishHabitat!A1" display="Guide Sheet" xr:uid="{C5FF3B19-436A-464B-A906-1F7A84973EAB}"/>
    <hyperlink ref="Y4:AA4" location="CleanWater!A1" display="Guide Sheet" xr:uid="{68D83E3D-63F4-4F1B-B5C3-59986D38AB8D}"/>
    <hyperlink ref="AB4:AC4" location="'CleanWater FS'!A1" display="Fact Sheet" xr:uid="{1E31E9E0-DC08-4094-A714-437A62E17325}"/>
    <hyperlink ref="AB10:AC10" location="'EssentialFishHabitat FS'!A1" display="Fact Sheet" xr:uid="{4C6FFB90-D14E-46F6-8E5A-E90D381F4D0E}"/>
    <hyperlink ref="AB12:AC12" location="'FloodplainManagement FS'!A1" display="Fact Sheet" xr:uid="{6AA7FD90-3FE0-4594-80AD-1D2955FD5670}"/>
    <hyperlink ref="AB14:AC14" location="'InvasiveSpecies FS'!A1" display="Fact Sheet" xr:uid="{B6157F5E-1A64-4BC3-BACB-10D08EB00ADC}"/>
    <hyperlink ref="AB16:AC16" location="'MigratoryBirds&amp;Eagles FS'!A1" display="Fact Sheet" xr:uid="{9C0C91B4-CA6A-467B-B5E4-0AB89B920805}"/>
    <hyperlink ref="Y16:AA16" location="'MigratoryBirds&amp;Eagles'!A1" display="Guide Sheet" xr:uid="{0DBE72C8-F7FB-451C-BD62-5F5A14F5AA17}"/>
    <hyperlink ref="Y6:AA6" location="'CulturalResources (NE)'!Print_Area" display="Guide Sheet" xr:uid="{2F00A8BC-E641-47DB-AA20-ACC7D83B0279}"/>
    <hyperlink ref="AB6:AC6" location="'CulturalResources FS'!A1" display="Fact Sheet" xr:uid="{F6F9D3FF-BE88-4484-91DD-E0C469A17A36}"/>
    <hyperlink ref="AB8:AC8" location="'EandTSpecies FS'!A1" display="Fact Sheet" xr:uid="{D621F7E9-5B35-4220-AE14-778E329BFF45}"/>
    <hyperlink ref="Y8:AA8" location="EandTSpecies!Print_Area" display="Guide Sheet" xr:uid="{842B1D5C-0FAB-4137-8166-94B73EFD0A0C}"/>
  </hyperlinks>
  <printOptions horizontalCentered="1"/>
  <pageMargins left="0.75" right="0.57999999999999996" top="0.65" bottom="0.42" header="0.2" footer="0.2"/>
  <pageSetup scale="95"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6113"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46114" r:id="rId5" name="Button 2">
              <controlPr defaultSize="0" print="0" autoFill="0" autoPict="0">
                <anchor>
                  <from>
                    <xdr:col>20</xdr:col>
                    <xdr:colOff>76200</xdr:colOff>
                    <xdr:row>52</xdr:row>
                    <xdr:rowOff>22860</xdr:rowOff>
                  </from>
                  <to>
                    <xdr:col>21</xdr:col>
                    <xdr:colOff>464820</xdr:colOff>
                    <xdr:row>53</xdr:row>
                    <xdr:rowOff>121920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tabColor rgb="FFFFFF00"/>
  </sheetPr>
  <dimension ref="A1:AK350"/>
  <sheetViews>
    <sheetView showGridLines="0" showZeros="0" view="pageBreakPreview" zoomScale="130" zoomScaleNormal="100" zoomScaleSheetLayoutView="130" workbookViewId="0">
      <selection activeCell="D304" sqref="D304:S309"/>
    </sheetView>
  </sheetViews>
  <sheetFormatPr defaultColWidth="9.33203125" defaultRowHeight="13.2"/>
  <cols>
    <col min="1" max="23" width="3.6640625" customWidth="1"/>
  </cols>
  <sheetData>
    <row r="1" spans="1:37" s="14" customFormat="1" ht="15">
      <c r="A1" s="1550" t="s">
        <v>154</v>
      </c>
      <c r="B1" s="1551"/>
      <c r="C1" s="1551"/>
      <c r="D1" s="1551"/>
      <c r="E1" s="1551"/>
      <c r="F1" s="1551"/>
      <c r="G1" s="1551"/>
      <c r="H1" s="1551"/>
      <c r="I1" s="1551"/>
      <c r="J1" s="1551"/>
      <c r="K1" s="1551"/>
      <c r="L1" s="1551"/>
      <c r="M1" s="1552"/>
      <c r="N1" s="1496" t="s">
        <v>28</v>
      </c>
      <c r="O1" s="1497"/>
      <c r="P1" s="1497"/>
      <c r="Q1" s="1497"/>
      <c r="R1" s="1497"/>
      <c r="S1" s="1497"/>
      <c r="T1" s="1497"/>
      <c r="U1" s="1497"/>
      <c r="V1" s="1497"/>
      <c r="W1" s="1498"/>
      <c r="AG1" s="1469" t="s">
        <v>223</v>
      </c>
      <c r="AH1" s="1470"/>
      <c r="AI1" s="1470"/>
      <c r="AJ1" s="1470"/>
      <c r="AK1" s="1471"/>
    </row>
    <row r="2" spans="1:37" s="14" customFormat="1" ht="15">
      <c r="A2" s="1551"/>
      <c r="B2" s="1551"/>
      <c r="C2" s="1551"/>
      <c r="D2" s="1551"/>
      <c r="E2" s="1551"/>
      <c r="F2" s="1551"/>
      <c r="G2" s="1551"/>
      <c r="H2" s="1551"/>
      <c r="I2" s="1551"/>
      <c r="J2" s="1551"/>
      <c r="K2" s="1551"/>
      <c r="L2" s="1551"/>
      <c r="M2" s="1552"/>
      <c r="N2" s="700" t="str">
        <f>'Partner CPA-52'!Q1</f>
        <v>Test Producer</v>
      </c>
      <c r="O2" s="701"/>
      <c r="P2" s="701"/>
      <c r="Q2" s="701"/>
      <c r="R2" s="701"/>
      <c r="S2" s="701"/>
      <c r="T2" s="701"/>
      <c r="U2" s="701"/>
      <c r="V2" s="701"/>
      <c r="W2" s="1553"/>
      <c r="AG2" s="1472" t="s">
        <v>222</v>
      </c>
      <c r="AH2" s="651"/>
      <c r="AI2" s="651"/>
      <c r="AJ2" s="163"/>
      <c r="AK2" s="164"/>
    </row>
    <row r="3" spans="1:37" s="14" customFormat="1" ht="15.45" customHeight="1">
      <c r="A3" s="1502" t="s">
        <v>126</v>
      </c>
      <c r="B3" s="1502"/>
      <c r="C3" s="1502"/>
      <c r="D3" s="1502"/>
      <c r="E3" s="1502"/>
      <c r="F3" s="1502"/>
      <c r="G3" s="1502"/>
      <c r="H3" s="1502"/>
      <c r="I3" s="1502"/>
      <c r="J3" s="1502"/>
      <c r="K3" s="1502"/>
      <c r="L3" s="1502"/>
      <c r="M3" s="1503"/>
      <c r="N3" s="703">
        <f>'Partner CPA-52'!V3</f>
        <v>0</v>
      </c>
      <c r="O3" s="704"/>
      <c r="P3" s="704"/>
      <c r="Q3" s="704"/>
      <c r="R3" s="704"/>
      <c r="S3" s="704"/>
      <c r="T3" s="704"/>
      <c r="U3" s="704"/>
      <c r="V3" s="704"/>
      <c r="W3" s="1554"/>
      <c r="AG3" s="1473" t="s">
        <v>162</v>
      </c>
      <c r="AH3" s="1474"/>
      <c r="AI3" s="1474"/>
      <c r="AJ3" s="1474"/>
      <c r="AK3" s="1475"/>
    </row>
    <row r="4" spans="1:37" ht="12.75" customHeight="1">
      <c r="A4" s="1507" t="s">
        <v>127</v>
      </c>
      <c r="B4" s="1508"/>
      <c r="C4" s="1508"/>
      <c r="D4" s="1508"/>
      <c r="E4" s="1508"/>
      <c r="F4" s="1508"/>
      <c r="G4" s="1493"/>
      <c r="H4" s="1493"/>
      <c r="I4" s="1493"/>
      <c r="J4" s="6"/>
      <c r="K4" s="6"/>
      <c r="L4" s="6"/>
      <c r="M4" s="12"/>
      <c r="N4" s="703">
        <f>'Partner CPA-52'!T4</f>
        <v>0</v>
      </c>
      <c r="O4" s="704"/>
      <c r="P4" s="704"/>
      <c r="Q4" s="704"/>
      <c r="R4" s="704"/>
      <c r="S4" s="704"/>
      <c r="T4" s="704"/>
      <c r="U4" s="704"/>
      <c r="V4" s="704"/>
      <c r="W4" s="1554"/>
      <c r="AG4" s="1472" t="s">
        <v>222</v>
      </c>
      <c r="AH4" s="651"/>
      <c r="AI4" s="651"/>
      <c r="AJ4" s="651"/>
      <c r="AK4" s="1468"/>
    </row>
    <row r="5" spans="1:37" ht="12.75" customHeight="1">
      <c r="A5" s="1509"/>
      <c r="B5" s="1510"/>
      <c r="C5" s="1510"/>
      <c r="D5" s="1510"/>
      <c r="E5" s="1510"/>
      <c r="F5" s="1510"/>
      <c r="G5" s="1511"/>
      <c r="H5" s="1511"/>
      <c r="I5" s="1511"/>
      <c r="J5" s="1511"/>
      <c r="K5" s="1511"/>
      <c r="L5" s="1511"/>
      <c r="M5" s="13"/>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12.75" customHeight="1">
      <c r="A6" s="7"/>
      <c r="B6" s="7"/>
      <c r="C6" s="7"/>
      <c r="D6" s="7"/>
      <c r="E6" s="7"/>
      <c r="J6" s="5"/>
      <c r="K6" s="5"/>
      <c r="L6" s="5"/>
      <c r="M6" s="1"/>
      <c r="N6" s="18"/>
      <c r="O6" s="18"/>
      <c r="P6" s="18"/>
      <c r="Q6" s="18"/>
      <c r="R6" s="18"/>
      <c r="S6" s="18"/>
      <c r="T6" s="18"/>
      <c r="U6" s="18"/>
      <c r="V6" s="18"/>
      <c r="W6" s="18"/>
      <c r="AG6" s="1394" t="s">
        <v>222</v>
      </c>
      <c r="AH6" s="1395"/>
      <c r="AI6" s="1395"/>
      <c r="AJ6" s="1380" t="s">
        <v>627</v>
      </c>
      <c r="AK6" s="1381"/>
    </row>
    <row r="7" spans="1:37" s="9" customFormat="1" ht="12.75" customHeight="1">
      <c r="A7" s="603" t="s">
        <v>309</v>
      </c>
      <c r="B7" s="1489"/>
      <c r="C7" s="1489"/>
      <c r="D7" s="1489"/>
      <c r="E7" s="1489"/>
      <c r="F7" s="1489"/>
      <c r="G7" s="1489"/>
      <c r="H7" s="1489"/>
      <c r="I7" s="1489"/>
      <c r="J7" s="1489"/>
      <c r="K7" s="1489"/>
      <c r="L7" s="1489"/>
      <c r="M7" s="1489"/>
      <c r="N7" s="1489"/>
      <c r="O7" s="1489"/>
      <c r="P7" s="1489"/>
      <c r="Q7" s="1489"/>
      <c r="R7" s="1489"/>
      <c r="S7" s="1489"/>
      <c r="T7" s="1489"/>
      <c r="U7" s="1489"/>
      <c r="V7" s="1489"/>
      <c r="W7" s="1489"/>
      <c r="X7" s="587"/>
      <c r="Y7" s="587"/>
      <c r="Z7" s="587"/>
      <c r="AG7" s="1387" t="s">
        <v>8</v>
      </c>
      <c r="AH7" s="1388"/>
      <c r="AI7" s="1388"/>
      <c r="AJ7" s="1388"/>
      <c r="AK7" s="1389"/>
    </row>
    <row r="8" spans="1:37" s="9" customFormat="1" ht="12.75" customHeight="1">
      <c r="A8" s="1489"/>
      <c r="B8" s="1489"/>
      <c r="C8" s="1489"/>
      <c r="D8" s="1489"/>
      <c r="E8" s="1489"/>
      <c r="F8" s="1489"/>
      <c r="G8" s="1489"/>
      <c r="H8" s="1489"/>
      <c r="I8" s="1489"/>
      <c r="J8" s="1489"/>
      <c r="K8" s="1489"/>
      <c r="L8" s="1489"/>
      <c r="M8" s="1489"/>
      <c r="N8" s="1489"/>
      <c r="O8" s="1489"/>
      <c r="P8" s="1489"/>
      <c r="Q8" s="1489"/>
      <c r="R8" s="1489"/>
      <c r="S8" s="1489"/>
      <c r="T8" s="1489"/>
      <c r="U8" s="1489"/>
      <c r="V8" s="1489"/>
      <c r="W8" s="1489"/>
      <c r="AG8" s="1394" t="s">
        <v>222</v>
      </c>
      <c r="AH8" s="1395"/>
      <c r="AI8" s="1395"/>
      <c r="AJ8" s="1380" t="s">
        <v>627</v>
      </c>
      <c r="AK8" s="1381"/>
    </row>
    <row r="9" spans="1:37" s="9" customFormat="1" ht="15" customHeight="1">
      <c r="A9" s="1489"/>
      <c r="B9" s="1489"/>
      <c r="C9" s="1489"/>
      <c r="D9" s="1489"/>
      <c r="E9" s="1489"/>
      <c r="F9" s="1489"/>
      <c r="G9" s="1489"/>
      <c r="H9" s="1489"/>
      <c r="I9" s="1489"/>
      <c r="J9" s="1489"/>
      <c r="K9" s="1489"/>
      <c r="L9" s="1489"/>
      <c r="M9" s="1489"/>
      <c r="N9" s="1489"/>
      <c r="O9" s="1489"/>
      <c r="P9" s="1489"/>
      <c r="Q9" s="1489"/>
      <c r="R9" s="1489"/>
      <c r="S9" s="1489"/>
      <c r="T9" s="1489"/>
      <c r="U9" s="1489"/>
      <c r="V9" s="1489"/>
      <c r="W9" s="1489"/>
      <c r="AG9" s="1469" t="s">
        <v>6</v>
      </c>
      <c r="AH9" s="1470"/>
      <c r="AI9" s="1470"/>
      <c r="AJ9" s="1470"/>
      <c r="AK9" s="1471"/>
    </row>
    <row r="10" spans="1:37" ht="3.75" customHeight="1">
      <c r="A10" s="7"/>
      <c r="B10" s="7"/>
      <c r="C10" s="7"/>
      <c r="D10" s="7"/>
      <c r="E10" s="7"/>
      <c r="J10" s="5"/>
      <c r="K10" s="5"/>
      <c r="L10" s="5"/>
      <c r="M10" s="1"/>
      <c r="N10" s="18"/>
      <c r="O10" s="18"/>
      <c r="P10" s="18"/>
      <c r="Q10" s="18"/>
      <c r="R10" s="18"/>
      <c r="S10" s="18"/>
      <c r="T10" s="18"/>
      <c r="U10" s="18"/>
      <c r="V10" s="18"/>
      <c r="W10" s="18"/>
      <c r="AF10" s="9"/>
      <c r="AG10" s="1472" t="s">
        <v>222</v>
      </c>
      <c r="AH10" s="651"/>
      <c r="AI10" s="651"/>
      <c r="AJ10" s="651"/>
      <c r="AK10" s="1468"/>
    </row>
    <row r="11" spans="1:37" s="9" customFormat="1" ht="15.6">
      <c r="A11" s="4" t="s">
        <v>131</v>
      </c>
      <c r="B11"/>
      <c r="C11"/>
      <c r="D11"/>
      <c r="E11"/>
      <c r="F11"/>
      <c r="G11"/>
      <c r="H11"/>
      <c r="I11"/>
      <c r="J11"/>
      <c r="K11" s="19"/>
      <c r="L11" s="19"/>
      <c r="M11" s="19"/>
      <c r="N11" s="19"/>
      <c r="O11" s="19"/>
      <c r="P11" s="19"/>
      <c r="Q11" s="19"/>
      <c r="R11" s="19"/>
      <c r="S11" s="19"/>
      <c r="T11" s="19"/>
      <c r="U11" s="19"/>
      <c r="V11" s="19"/>
      <c r="W11" s="19"/>
      <c r="AF11"/>
      <c r="AG11" s="1469" t="s">
        <v>94</v>
      </c>
      <c r="AH11" s="1470"/>
      <c r="AI11" s="1470"/>
      <c r="AJ11" s="1470"/>
      <c r="AK11" s="1471"/>
    </row>
    <row r="12" spans="1:37" s="9" customFormat="1" ht="12.45" customHeight="1">
      <c r="A12" s="603" t="s">
        <v>269</v>
      </c>
      <c r="B12" s="1489"/>
      <c r="C12" s="1489"/>
      <c r="D12" s="1489"/>
      <c r="E12" s="1489"/>
      <c r="F12" s="1489"/>
      <c r="G12" s="1489"/>
      <c r="H12" s="1489"/>
      <c r="I12" s="1489"/>
      <c r="J12" s="1489"/>
      <c r="K12" s="1489"/>
      <c r="L12" s="1489"/>
      <c r="M12" s="1489"/>
      <c r="N12" s="1489"/>
      <c r="O12" s="1489"/>
      <c r="P12" s="1489"/>
      <c r="Q12" s="1489"/>
      <c r="R12" s="1489"/>
      <c r="S12" s="1489"/>
      <c r="T12" s="1489"/>
      <c r="U12" s="1489"/>
      <c r="V12" s="1489"/>
      <c r="W12" s="1489"/>
      <c r="AG12" s="1472" t="s">
        <v>222</v>
      </c>
      <c r="AH12" s="651"/>
      <c r="AI12" s="651"/>
      <c r="AJ12" s="651"/>
      <c r="AK12" s="1468"/>
    </row>
    <row r="13" spans="1:37" s="9" customFormat="1">
      <c r="A13" s="603"/>
      <c r="B13" s="1489"/>
      <c r="C13" s="1489"/>
      <c r="D13" s="1489"/>
      <c r="E13" s="1489"/>
      <c r="F13" s="1489"/>
      <c r="G13" s="1489"/>
      <c r="H13" s="1489"/>
      <c r="I13" s="1489"/>
      <c r="J13" s="1489"/>
      <c r="K13" s="1489"/>
      <c r="L13" s="1489"/>
      <c r="M13" s="1489"/>
      <c r="N13" s="1489"/>
      <c r="O13" s="1489"/>
      <c r="P13" s="1489"/>
      <c r="Q13" s="1489"/>
      <c r="R13" s="1489"/>
      <c r="S13" s="1489"/>
      <c r="T13" s="1489"/>
      <c r="U13" s="1489"/>
      <c r="V13" s="1489"/>
      <c r="W13" s="1489"/>
      <c r="AG13" s="1469" t="s">
        <v>44</v>
      </c>
      <c r="AH13" s="1470"/>
      <c r="AI13" s="1470"/>
      <c r="AJ13" s="1470"/>
      <c r="AK13" s="1471"/>
    </row>
    <row r="14" spans="1:37" s="9" customFormat="1">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c r="W14" s="1489"/>
      <c r="AG14" s="1472" t="s">
        <v>222</v>
      </c>
      <c r="AH14" s="651"/>
      <c r="AI14" s="651"/>
      <c r="AJ14" s="651"/>
      <c r="AK14" s="1468"/>
    </row>
    <row r="15" spans="1:37" s="9" customFormat="1">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c r="W15" s="1489"/>
      <c r="AG15" s="1476" t="s">
        <v>140</v>
      </c>
      <c r="AH15" s="1477"/>
      <c r="AI15" s="1477"/>
      <c r="AJ15" s="1477"/>
      <c r="AK15" s="1478"/>
    </row>
    <row r="16" spans="1:37" s="9" customFormat="1">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c r="W16" s="1489"/>
      <c r="AG16" s="1472" t="s">
        <v>222</v>
      </c>
      <c r="AH16" s="651"/>
      <c r="AI16" s="651"/>
      <c r="AJ16" s="651"/>
      <c r="AK16" s="1468"/>
    </row>
    <row r="17" spans="1:37" s="9" customFormat="1">
      <c r="A17" s="15"/>
      <c r="B17" s="15"/>
      <c r="C17" s="15"/>
      <c r="D17" s="15"/>
      <c r="E17" s="15"/>
      <c r="F17" s="15"/>
      <c r="G17" s="15"/>
      <c r="H17" s="15"/>
      <c r="I17" s="15"/>
      <c r="J17" s="15"/>
      <c r="K17" s="15"/>
      <c r="L17" s="15"/>
      <c r="M17" s="15"/>
      <c r="N17" s="15"/>
      <c r="O17" s="15"/>
      <c r="P17" s="15"/>
      <c r="Q17" s="15"/>
      <c r="R17" s="15"/>
      <c r="S17" s="15"/>
      <c r="T17" s="15"/>
      <c r="U17" s="15"/>
      <c r="V17" s="15"/>
      <c r="W17" s="15"/>
      <c r="AG17" s="1469" t="s">
        <v>235</v>
      </c>
      <c r="AH17" s="1470"/>
      <c r="AI17" s="1470"/>
      <c r="AJ17" s="1470"/>
      <c r="AK17" s="1471"/>
    </row>
    <row r="18" spans="1:37" s="9" customFormat="1">
      <c r="A18"/>
      <c r="D18" s="608" t="s">
        <v>353</v>
      </c>
      <c r="E18" s="1490"/>
      <c r="F18" s="1490"/>
      <c r="G18" s="1490"/>
      <c r="H18" s="1490"/>
      <c r="I18" s="1490"/>
      <c r="J18" s="1490"/>
      <c r="K18" s="1490"/>
      <c r="L18" s="1490"/>
      <c r="M18" s="1490"/>
      <c r="N18" s="1490"/>
      <c r="O18" s="1490"/>
      <c r="P18" s="1490"/>
      <c r="Q18" s="1490"/>
      <c r="R18" s="1490"/>
      <c r="S18" s="1490"/>
      <c r="T18" s="1490"/>
      <c r="U18" s="1490"/>
      <c r="V18" s="1490"/>
      <c r="W18" s="1490"/>
      <c r="AG18" s="1472" t="s">
        <v>222</v>
      </c>
      <c r="AH18" s="651"/>
      <c r="AI18" s="651"/>
      <c r="AJ18" s="651"/>
      <c r="AK18" s="1468"/>
    </row>
    <row r="19" spans="1:37" s="9" customFormat="1" ht="15.75" customHeight="1">
      <c r="A19"/>
      <c r="D19" s="1490"/>
      <c r="E19" s="1490"/>
      <c r="F19" s="1490"/>
      <c r="G19" s="1490"/>
      <c r="H19" s="1490"/>
      <c r="I19" s="1490"/>
      <c r="J19" s="1490"/>
      <c r="K19" s="1490"/>
      <c r="L19" s="1490"/>
      <c r="M19" s="1490"/>
      <c r="N19" s="1490"/>
      <c r="O19" s="1490"/>
      <c r="P19" s="1490"/>
      <c r="Q19" s="1490"/>
      <c r="R19" s="1490"/>
      <c r="S19" s="1490"/>
      <c r="T19" s="1490"/>
      <c r="U19" s="1490"/>
      <c r="V19" s="1490"/>
      <c r="W19" s="1490"/>
      <c r="AG19" s="1469" t="s">
        <v>52</v>
      </c>
      <c r="AH19" s="1470"/>
      <c r="AI19" s="1470"/>
      <c r="AJ19" s="1470"/>
      <c r="AK19" s="1471"/>
    </row>
    <row r="20" spans="1:37" s="9" customFormat="1" ht="7.5" customHeight="1">
      <c r="A20"/>
      <c r="D20" s="2"/>
      <c r="E20" s="2"/>
      <c r="F20" s="2"/>
      <c r="G20" s="2"/>
      <c r="H20" s="2"/>
      <c r="I20" s="2"/>
      <c r="J20" s="2"/>
      <c r="K20" s="2"/>
      <c r="L20" s="2"/>
      <c r="M20" s="2"/>
      <c r="N20" s="2"/>
      <c r="O20" s="2"/>
      <c r="P20" s="2"/>
      <c r="Q20" s="2"/>
      <c r="R20" s="2"/>
      <c r="S20" s="2"/>
      <c r="T20" s="2"/>
      <c r="U20" s="2"/>
      <c r="V20" s="2"/>
      <c r="W20" s="2"/>
      <c r="AG20" s="1472" t="s">
        <v>222</v>
      </c>
      <c r="AH20" s="651"/>
      <c r="AI20" s="651"/>
      <c r="AJ20" s="651"/>
      <c r="AK20" s="1468"/>
    </row>
    <row r="21" spans="1:37" s="9" customFormat="1">
      <c r="A21"/>
      <c r="D21" s="611" t="s">
        <v>61</v>
      </c>
      <c r="E21" s="611"/>
      <c r="F21" s="611"/>
      <c r="G21" s="611"/>
      <c r="H21" s="611"/>
      <c r="I21" s="611"/>
      <c r="J21" s="611"/>
      <c r="K21" s="611"/>
      <c r="L21" s="611"/>
      <c r="M21" s="21"/>
      <c r="N21" s="21"/>
      <c r="O21" s="21"/>
      <c r="P21" s="21"/>
      <c r="Q21" s="21"/>
      <c r="R21" s="21"/>
      <c r="S21" s="21"/>
      <c r="T21" s="21"/>
      <c r="U21" s="21"/>
      <c r="V21" s="21"/>
      <c r="W21" s="21"/>
      <c r="AG21" s="170"/>
      <c r="AH21" s="171"/>
      <c r="AI21" s="171"/>
      <c r="AJ21" s="171"/>
      <c r="AK21" s="172"/>
    </row>
    <row r="22" spans="1:37" s="9" customFormat="1" ht="12.75" customHeight="1">
      <c r="A22"/>
      <c r="D22" s="611"/>
      <c r="E22" s="611"/>
      <c r="F22" s="611"/>
      <c r="G22" s="611"/>
      <c r="H22" s="611"/>
      <c r="I22" s="611"/>
      <c r="J22" s="611"/>
      <c r="K22" s="611"/>
      <c r="L22" s="611"/>
      <c r="M22" s="21"/>
      <c r="N22" s="21"/>
      <c r="O22" s="21"/>
      <c r="P22" s="21"/>
      <c r="Q22" s="21"/>
      <c r="R22" s="21"/>
      <c r="S22" s="21"/>
      <c r="T22" s="21"/>
      <c r="U22" s="21"/>
      <c r="V22" s="21"/>
      <c r="W22" s="21"/>
      <c r="AG22" s="1469" t="s">
        <v>53</v>
      </c>
      <c r="AH22" s="1470"/>
      <c r="AI22" s="1470"/>
      <c r="AJ22" s="1470"/>
      <c r="AK22" s="1471"/>
    </row>
    <row r="23" spans="1:37" s="9" customFormat="1" ht="15.6">
      <c r="A23" s="4" t="s">
        <v>132</v>
      </c>
      <c r="B23"/>
      <c r="C23"/>
      <c r="D23"/>
      <c r="E23"/>
      <c r="F23"/>
      <c r="G23"/>
      <c r="H23"/>
      <c r="I23"/>
      <c r="J23"/>
      <c r="K23" s="19"/>
      <c r="L23" s="19"/>
      <c r="M23" s="19"/>
      <c r="N23" s="19"/>
      <c r="O23" s="19"/>
      <c r="P23" s="19"/>
      <c r="Q23" s="19"/>
      <c r="R23" s="19"/>
      <c r="S23" s="19"/>
      <c r="T23" s="19"/>
      <c r="U23" s="19"/>
      <c r="V23" s="19"/>
      <c r="W23" s="19"/>
      <c r="AG23" s="1472" t="s">
        <v>222</v>
      </c>
      <c r="AH23" s="651"/>
      <c r="AI23" s="651"/>
      <c r="AJ23" s="651"/>
      <c r="AK23" s="1468"/>
    </row>
    <row r="24" spans="1:37" s="9" customFormat="1" ht="12.75" customHeight="1">
      <c r="A24" s="603" t="s">
        <v>210</v>
      </c>
      <c r="B24" s="603"/>
      <c r="C24" s="603"/>
      <c r="D24" s="603"/>
      <c r="E24" s="603"/>
      <c r="F24" s="603"/>
      <c r="G24" s="603"/>
      <c r="H24" s="603"/>
      <c r="I24" s="603"/>
      <c r="J24" s="603"/>
      <c r="K24" s="603"/>
      <c r="L24" s="603"/>
      <c r="M24" s="603"/>
      <c r="N24" s="603"/>
      <c r="O24" s="603"/>
      <c r="P24" s="603"/>
      <c r="Q24" s="603"/>
      <c r="R24" s="603"/>
      <c r="S24" s="603"/>
      <c r="T24" s="603"/>
      <c r="U24" s="603"/>
      <c r="V24" s="603"/>
      <c r="W24" s="603"/>
      <c r="AG24" s="1469" t="s">
        <v>236</v>
      </c>
      <c r="AH24" s="1470"/>
      <c r="AI24" s="1470"/>
      <c r="AJ24" s="1470"/>
      <c r="AK24" s="1471"/>
    </row>
    <row r="25" spans="1:37" s="9" customFormat="1">
      <c r="A25" s="603"/>
      <c r="B25" s="603"/>
      <c r="C25" s="603"/>
      <c r="D25" s="603"/>
      <c r="E25" s="603"/>
      <c r="F25" s="603"/>
      <c r="G25" s="603"/>
      <c r="H25" s="603"/>
      <c r="I25" s="603"/>
      <c r="J25" s="603"/>
      <c r="K25" s="603"/>
      <c r="L25" s="603"/>
      <c r="M25" s="603"/>
      <c r="N25" s="603"/>
      <c r="O25" s="603"/>
      <c r="P25" s="603"/>
      <c r="Q25" s="603"/>
      <c r="R25" s="603"/>
      <c r="S25" s="603"/>
      <c r="T25" s="603"/>
      <c r="U25" s="603"/>
      <c r="V25" s="603"/>
      <c r="W25" s="603"/>
      <c r="AG25" s="1472" t="s">
        <v>222</v>
      </c>
      <c r="AH25" s="651"/>
      <c r="AI25" s="651"/>
      <c r="AJ25" s="651"/>
      <c r="AK25" s="1468"/>
    </row>
    <row r="26" spans="1:37" s="9" customFormat="1">
      <c r="A26" s="603"/>
      <c r="B26" s="603"/>
      <c r="C26" s="603"/>
      <c r="D26" s="603"/>
      <c r="E26" s="603"/>
      <c r="F26" s="603"/>
      <c r="G26" s="603"/>
      <c r="H26" s="603"/>
      <c r="I26" s="603"/>
      <c r="J26" s="603"/>
      <c r="K26" s="603"/>
      <c r="L26" s="603"/>
      <c r="M26" s="603"/>
      <c r="N26" s="603"/>
      <c r="O26" s="603"/>
      <c r="P26" s="603"/>
      <c r="Q26" s="603"/>
      <c r="R26" s="603"/>
      <c r="S26" s="603"/>
      <c r="T26" s="603"/>
      <c r="U26" s="603"/>
      <c r="V26" s="603"/>
      <c r="W26" s="603"/>
      <c r="AG26" s="1469" t="s">
        <v>7</v>
      </c>
      <c r="AH26" s="1470"/>
      <c r="AI26" s="1470"/>
      <c r="AJ26" s="1470"/>
      <c r="AK26" s="1471"/>
    </row>
    <row r="27" spans="1:37" s="9" customFormat="1">
      <c r="A27" s="603"/>
      <c r="B27" s="603"/>
      <c r="C27" s="603"/>
      <c r="D27" s="603"/>
      <c r="E27" s="603"/>
      <c r="F27" s="603"/>
      <c r="G27" s="603"/>
      <c r="H27" s="603"/>
      <c r="I27" s="603"/>
      <c r="J27" s="603"/>
      <c r="K27" s="603"/>
      <c r="L27" s="603"/>
      <c r="M27" s="603"/>
      <c r="N27" s="603"/>
      <c r="O27" s="603"/>
      <c r="P27" s="603"/>
      <c r="Q27" s="603"/>
      <c r="R27" s="603"/>
      <c r="S27" s="603"/>
      <c r="T27" s="603"/>
      <c r="U27" s="603"/>
      <c r="V27" s="603"/>
      <c r="W27" s="603"/>
      <c r="AG27" s="1472" t="s">
        <v>222</v>
      </c>
      <c r="AH27" s="651"/>
      <c r="AI27" s="651"/>
      <c r="AJ27" s="651"/>
      <c r="AK27" s="1468"/>
    </row>
    <row r="28" spans="1:37" s="9" customFormat="1">
      <c r="A28" s="603"/>
      <c r="B28" s="603"/>
      <c r="C28" s="603"/>
      <c r="D28" s="603"/>
      <c r="E28" s="603"/>
      <c r="F28" s="603"/>
      <c r="G28" s="603"/>
      <c r="H28" s="603"/>
      <c r="I28" s="603"/>
      <c r="J28" s="603"/>
      <c r="K28" s="603"/>
      <c r="L28" s="603"/>
      <c r="M28" s="603"/>
      <c r="N28" s="603"/>
      <c r="O28" s="603"/>
      <c r="P28" s="603"/>
      <c r="Q28" s="603"/>
      <c r="R28" s="603"/>
      <c r="S28" s="603"/>
      <c r="T28" s="603"/>
      <c r="U28" s="603"/>
      <c r="V28" s="603"/>
      <c r="W28" s="603"/>
      <c r="AG28" s="1469" t="s">
        <v>47</v>
      </c>
      <c r="AH28" s="1470"/>
      <c r="AI28" s="1470"/>
      <c r="AJ28" s="1470"/>
      <c r="AK28" s="1471"/>
    </row>
    <row r="29" spans="1:37" s="9" customFormat="1">
      <c r="A29" s="15"/>
      <c r="B29" s="15"/>
      <c r="C29" s="15"/>
      <c r="D29" s="15"/>
      <c r="E29" s="15"/>
      <c r="F29" s="15"/>
      <c r="G29" s="15"/>
      <c r="H29" s="15"/>
      <c r="I29" s="15"/>
      <c r="J29" s="15"/>
      <c r="K29" s="15"/>
      <c r="L29" s="15"/>
      <c r="M29" s="15"/>
      <c r="N29" s="15"/>
      <c r="O29" s="15"/>
      <c r="P29" s="15"/>
      <c r="Q29" s="15"/>
      <c r="R29" s="15"/>
      <c r="S29" s="15"/>
      <c r="T29" s="15"/>
      <c r="U29" s="15"/>
      <c r="V29" s="15"/>
      <c r="W29" s="15"/>
      <c r="AG29" s="1382" t="s">
        <v>222</v>
      </c>
      <c r="AH29" s="1383"/>
      <c r="AI29" s="1383"/>
      <c r="AJ29" s="1383"/>
      <c r="AK29" s="1467"/>
    </row>
    <row r="30" spans="1:37" s="9" customFormat="1" ht="15" customHeight="1">
      <c r="A30"/>
      <c r="D30" s="608" t="s">
        <v>211</v>
      </c>
      <c r="E30" s="1490"/>
      <c r="F30" s="1490"/>
      <c r="G30" s="1490"/>
      <c r="H30" s="1490"/>
      <c r="I30" s="1490"/>
      <c r="J30" s="1490"/>
      <c r="K30" s="1490"/>
      <c r="L30" s="1490"/>
      <c r="M30" s="1490"/>
      <c r="N30" s="1490"/>
      <c r="O30" s="1490"/>
      <c r="P30" s="1490"/>
      <c r="Q30" s="1490"/>
      <c r="R30" s="1490"/>
      <c r="S30" s="1490"/>
      <c r="T30" s="1490"/>
      <c r="U30" s="1490"/>
      <c r="V30" s="1490"/>
      <c r="W30" s="1490"/>
    </row>
    <row r="31" spans="1:37" s="9" customFormat="1">
      <c r="A31"/>
      <c r="D31" s="1490"/>
      <c r="E31" s="1490"/>
      <c r="F31" s="1490"/>
      <c r="G31" s="1490"/>
      <c r="H31" s="1490"/>
      <c r="I31" s="1490"/>
      <c r="J31" s="1490"/>
      <c r="K31" s="1490"/>
      <c r="L31" s="1490"/>
      <c r="M31" s="1490"/>
      <c r="N31" s="1490"/>
      <c r="O31" s="1490"/>
      <c r="P31" s="1490"/>
      <c r="Q31" s="1490"/>
      <c r="R31" s="1490"/>
      <c r="S31" s="1490"/>
      <c r="T31" s="1490"/>
      <c r="U31" s="1490"/>
      <c r="V31" s="1490"/>
      <c r="W31" s="1490"/>
      <c r="AG31" s="26"/>
      <c r="AH31" s="26"/>
      <c r="AI31" s="26"/>
    </row>
    <row r="32" spans="1:37" s="9" customFormat="1">
      <c r="A32"/>
      <c r="D32" s="2"/>
      <c r="E32" s="2"/>
      <c r="F32" s="2"/>
      <c r="G32" s="2"/>
      <c r="H32" s="2"/>
      <c r="I32" s="2"/>
      <c r="J32" s="2"/>
      <c r="K32" s="2"/>
      <c r="L32" s="2"/>
      <c r="M32" s="2"/>
      <c r="N32" s="2"/>
      <c r="O32" s="2"/>
      <c r="P32" s="2"/>
      <c r="Q32" s="2"/>
      <c r="R32" s="2"/>
      <c r="S32" s="2"/>
      <c r="T32" s="2"/>
      <c r="U32" s="2"/>
      <c r="V32" s="2"/>
      <c r="W32" s="2"/>
      <c r="AG32" s="166" t="s">
        <v>278</v>
      </c>
      <c r="AH32" s="166"/>
      <c r="AI32" s="166"/>
    </row>
    <row r="33" spans="1:35" s="9" customFormat="1">
      <c r="A33" s="8"/>
      <c r="B33" s="21"/>
      <c r="D33" s="603" t="s">
        <v>212</v>
      </c>
      <c r="E33" s="1489"/>
      <c r="F33" s="1489"/>
      <c r="G33" s="1489"/>
      <c r="H33" s="1489"/>
      <c r="I33" s="1489"/>
      <c r="J33" s="1489"/>
      <c r="K33" s="1489"/>
      <c r="L33" s="1489"/>
      <c r="M33" s="1489"/>
      <c r="N33" s="1489"/>
      <c r="O33" s="1489"/>
      <c r="P33" s="1489"/>
      <c r="Q33" s="1489"/>
      <c r="R33" s="1489"/>
      <c r="S33" s="1489"/>
      <c r="T33" s="1489"/>
      <c r="U33" s="1489"/>
      <c r="V33" s="1489"/>
      <c r="W33" s="1489"/>
      <c r="X33" s="19"/>
      <c r="AG33" s="26"/>
      <c r="AH33" s="26"/>
      <c r="AI33" s="26"/>
    </row>
    <row r="34" spans="1:35" s="9" customFormat="1">
      <c r="A34" s="8"/>
      <c r="B34" s="21"/>
      <c r="C34" s="21"/>
      <c r="D34" s="15"/>
      <c r="E34" s="15"/>
      <c r="F34" s="15"/>
      <c r="G34" s="15"/>
      <c r="H34" s="15"/>
      <c r="I34" s="15"/>
      <c r="J34" s="15"/>
      <c r="K34" s="15"/>
      <c r="L34" s="15"/>
      <c r="M34" s="15"/>
      <c r="N34" s="15"/>
      <c r="O34" s="15"/>
      <c r="P34" s="15"/>
      <c r="Q34" s="15"/>
      <c r="R34" s="15"/>
      <c r="S34" s="15"/>
      <c r="T34" s="15"/>
      <c r="U34" s="15"/>
      <c r="V34" s="15"/>
      <c r="W34" s="15"/>
      <c r="AG34" s="165" t="s">
        <v>279</v>
      </c>
      <c r="AH34" s="165"/>
      <c r="AI34" s="165"/>
    </row>
    <row r="35" spans="1:35" s="9" customFormat="1" ht="15.6">
      <c r="A35" s="613" t="s">
        <v>133</v>
      </c>
      <c r="B35" s="613"/>
      <c r="C35" s="613"/>
      <c r="D35"/>
      <c r="E35"/>
      <c r="F35"/>
      <c r="G35"/>
      <c r="H35"/>
      <c r="I35"/>
      <c r="J35"/>
      <c r="K35" s="19"/>
      <c r="L35" s="19"/>
      <c r="M35" s="19"/>
      <c r="N35" s="19"/>
      <c r="O35" s="19"/>
      <c r="P35" s="19"/>
      <c r="Q35" s="19"/>
      <c r="R35" s="19"/>
      <c r="S35" s="19"/>
      <c r="T35" s="19"/>
      <c r="U35" s="19"/>
      <c r="V35" s="19"/>
      <c r="W35" s="19"/>
      <c r="AG35" s="26"/>
      <c r="AH35" s="26"/>
      <c r="AI35" s="26"/>
    </row>
    <row r="36" spans="1:35" s="9" customFormat="1">
      <c r="A36" s="603" t="s">
        <v>270</v>
      </c>
      <c r="B36" s="603"/>
      <c r="C36" s="603"/>
      <c r="D36" s="603"/>
      <c r="E36" s="603"/>
      <c r="F36" s="603"/>
      <c r="G36" s="603"/>
      <c r="H36" s="603"/>
      <c r="I36" s="603"/>
      <c r="J36" s="603"/>
      <c r="K36" s="603"/>
      <c r="L36" s="603"/>
      <c r="M36" s="603"/>
      <c r="N36" s="603"/>
      <c r="O36" s="603"/>
      <c r="P36" s="603"/>
      <c r="Q36" s="603"/>
      <c r="R36" s="603"/>
      <c r="S36" s="603"/>
      <c r="T36" s="603"/>
      <c r="U36" s="603"/>
      <c r="V36" s="603"/>
      <c r="W36" s="603"/>
      <c r="X36" s="587" t="s">
        <v>186</v>
      </c>
      <c r="Y36" s="587"/>
      <c r="Z36" s="587"/>
      <c r="AA36" s="587"/>
      <c r="AG36" s="165"/>
      <c r="AH36" s="165"/>
      <c r="AI36" s="165"/>
    </row>
    <row r="37" spans="1:35" s="9" customFormat="1">
      <c r="A37" s="603"/>
      <c r="B37" s="603"/>
      <c r="C37" s="603"/>
      <c r="D37" s="603"/>
      <c r="E37" s="603"/>
      <c r="F37" s="603"/>
      <c r="G37" s="603"/>
      <c r="H37" s="603"/>
      <c r="I37" s="603"/>
      <c r="J37" s="603"/>
      <c r="K37" s="603"/>
      <c r="L37" s="603"/>
      <c r="M37" s="603"/>
      <c r="N37" s="603"/>
      <c r="O37" s="603"/>
      <c r="P37" s="603"/>
      <c r="Q37" s="603"/>
      <c r="R37" s="603"/>
      <c r="S37" s="603"/>
      <c r="T37" s="603"/>
      <c r="U37" s="603"/>
      <c r="V37" s="603"/>
      <c r="W37" s="603"/>
      <c r="AG37" s="26"/>
      <c r="AH37" s="26"/>
      <c r="AI37" s="26"/>
    </row>
    <row r="38" spans="1:35" s="9" customFormat="1" ht="12.75" customHeight="1">
      <c r="A38" s="15"/>
      <c r="B38" s="15"/>
      <c r="C38" s="15"/>
      <c r="D38" s="15"/>
      <c r="E38" s="15"/>
      <c r="F38" s="15"/>
      <c r="G38" s="15"/>
      <c r="H38" s="15"/>
      <c r="I38" s="15"/>
      <c r="J38" s="15"/>
      <c r="K38" s="15"/>
      <c r="L38" s="15"/>
      <c r="M38" s="15"/>
      <c r="N38" s="15"/>
      <c r="O38" s="15"/>
      <c r="P38" s="15"/>
      <c r="Q38" s="15"/>
      <c r="R38" s="15"/>
      <c r="S38" s="15"/>
      <c r="T38" s="15"/>
      <c r="U38" s="15"/>
      <c r="V38" s="15"/>
      <c r="W38" s="15"/>
      <c r="AG38" s="165"/>
      <c r="AH38" s="165"/>
      <c r="AI38" s="165"/>
    </row>
    <row r="39" spans="1:35" s="9" customFormat="1" ht="12.75" customHeight="1">
      <c r="A39"/>
      <c r="D39" s="608" t="s">
        <v>256</v>
      </c>
      <c r="E39" s="1490"/>
      <c r="F39" s="1490"/>
      <c r="G39" s="1490"/>
      <c r="H39" s="1490"/>
      <c r="I39" s="1490"/>
      <c r="J39" s="1490"/>
      <c r="K39" s="1490"/>
      <c r="L39" s="1490"/>
      <c r="M39" s="1490"/>
      <c r="N39" s="1490"/>
      <c r="O39" s="1490"/>
      <c r="P39" s="1490"/>
      <c r="Q39" s="1490"/>
      <c r="R39" s="1490"/>
      <c r="S39" s="1490"/>
      <c r="T39" s="1490"/>
      <c r="U39" s="1490"/>
      <c r="V39" s="1490"/>
      <c r="W39" s="1490"/>
      <c r="AG39" s="165"/>
      <c r="AH39" s="165"/>
      <c r="AI39" s="165"/>
    </row>
    <row r="40" spans="1:35" s="9" customFormat="1" ht="12.75" customHeight="1">
      <c r="A40"/>
      <c r="D40" s="1490"/>
      <c r="E40" s="1490"/>
      <c r="F40" s="1490"/>
      <c r="G40" s="1490"/>
      <c r="H40" s="1490"/>
      <c r="I40" s="1490"/>
      <c r="J40" s="1490"/>
      <c r="K40" s="1490"/>
      <c r="L40" s="1490"/>
      <c r="M40" s="1490"/>
      <c r="N40" s="1490"/>
      <c r="O40" s="1490"/>
      <c r="P40" s="1490"/>
      <c r="Q40" s="1490"/>
      <c r="R40" s="1490"/>
      <c r="S40" s="1490"/>
      <c r="T40" s="1490"/>
      <c r="U40" s="1490"/>
      <c r="V40" s="1490"/>
      <c r="W40" s="1490"/>
    </row>
    <row r="41" spans="1:35" s="9" customFormat="1" ht="12.75" customHeight="1">
      <c r="A41"/>
      <c r="D41" s="1490"/>
      <c r="E41" s="1490"/>
      <c r="F41" s="1490"/>
      <c r="G41" s="1490"/>
      <c r="H41" s="1490"/>
      <c r="I41" s="1490"/>
      <c r="J41" s="1490"/>
      <c r="K41" s="1490"/>
      <c r="L41" s="1490"/>
      <c r="M41" s="1490"/>
      <c r="N41" s="1490"/>
      <c r="O41" s="1490"/>
      <c r="P41" s="1490"/>
      <c r="Q41" s="1490"/>
      <c r="R41" s="1490"/>
      <c r="S41" s="1490"/>
      <c r="T41" s="1490"/>
      <c r="U41" s="1490"/>
      <c r="V41" s="1490"/>
      <c r="W41" s="1490"/>
    </row>
    <row r="42" spans="1:35" s="9" customFormat="1">
      <c r="A42" s="8"/>
      <c r="B42" s="21"/>
      <c r="D42" s="2"/>
      <c r="E42" s="2"/>
      <c r="F42" s="2"/>
      <c r="G42" s="2"/>
      <c r="H42" s="2"/>
      <c r="I42" s="2"/>
      <c r="J42" s="2"/>
      <c r="K42" s="2"/>
      <c r="L42" s="2"/>
      <c r="M42" s="2"/>
      <c r="N42" s="2"/>
      <c r="O42" s="2"/>
      <c r="P42" s="2"/>
      <c r="Q42" s="2"/>
      <c r="R42" s="2"/>
      <c r="S42" s="2"/>
      <c r="T42" s="2"/>
      <c r="U42" s="2"/>
      <c r="V42" s="2"/>
      <c r="W42" s="2"/>
    </row>
    <row r="43" spans="1:35" s="9" customFormat="1" ht="16.5" customHeight="1">
      <c r="A43" s="8"/>
      <c r="B43" s="21"/>
      <c r="D43" s="615" t="s">
        <v>373</v>
      </c>
      <c r="E43" s="615"/>
      <c r="F43" s="615"/>
      <c r="G43" s="615"/>
      <c r="H43" s="615"/>
      <c r="I43" s="615"/>
      <c r="J43" s="615"/>
      <c r="K43" s="615"/>
      <c r="L43" s="615"/>
      <c r="M43" s="615"/>
      <c r="N43" s="615"/>
      <c r="O43" s="615"/>
      <c r="P43" s="615"/>
      <c r="Q43" s="615"/>
      <c r="R43" s="615"/>
      <c r="S43" s="615"/>
      <c r="T43" s="615"/>
      <c r="U43" s="615"/>
      <c r="V43" s="615"/>
      <c r="W43" s="615"/>
    </row>
    <row r="44" spans="1:35" s="9" customFormat="1">
      <c r="A44"/>
      <c r="D44" s="615"/>
      <c r="E44" s="615"/>
      <c r="F44" s="615"/>
      <c r="G44" s="615"/>
      <c r="H44" s="615"/>
      <c r="I44" s="615"/>
      <c r="J44" s="615"/>
      <c r="K44" s="615"/>
      <c r="L44" s="615"/>
      <c r="M44" s="615"/>
      <c r="N44" s="615"/>
      <c r="O44" s="615"/>
      <c r="P44" s="615"/>
      <c r="Q44" s="615"/>
      <c r="R44" s="615"/>
      <c r="S44" s="615"/>
      <c r="T44" s="615"/>
      <c r="U44" s="615"/>
      <c r="V44" s="615"/>
      <c r="W44" s="615"/>
      <c r="X44" s="20"/>
    </row>
    <row r="45" spans="1:35" s="9" customFormat="1" ht="15.6">
      <c r="A45" s="1479" t="s">
        <v>130</v>
      </c>
      <c r="B45" s="1479"/>
      <c r="C45" s="1479"/>
      <c r="D45" s="1479"/>
      <c r="E45" s="1479"/>
      <c r="F45" s="1479"/>
      <c r="G45" s="1479"/>
      <c r="H45" s="1479"/>
      <c r="I45" s="1479"/>
      <c r="J45" s="1479"/>
      <c r="K45" s="1479"/>
      <c r="L45" s="1479"/>
      <c r="M45" s="1479"/>
      <c r="N45" s="1479"/>
      <c r="O45" s="1479"/>
      <c r="P45" s="1479"/>
      <c r="Q45" s="1479"/>
      <c r="R45" s="1479"/>
      <c r="S45" s="1479"/>
      <c r="T45" s="1479"/>
      <c r="U45" s="1479"/>
      <c r="V45" s="1479"/>
      <c r="W45" s="1479"/>
      <c r="X45" s="20"/>
    </row>
    <row r="46" spans="1:35" s="9" customFormat="1">
      <c r="A46" s="1480"/>
      <c r="B46" s="1481"/>
      <c r="C46" s="1481"/>
      <c r="D46" s="1481"/>
      <c r="E46" s="1481"/>
      <c r="F46" s="1481"/>
      <c r="G46" s="1481"/>
      <c r="H46" s="1481"/>
      <c r="I46" s="1481"/>
      <c r="J46" s="1481"/>
      <c r="K46" s="1481"/>
      <c r="L46" s="1481"/>
      <c r="M46" s="1481"/>
      <c r="N46" s="1481"/>
      <c r="O46" s="1481"/>
      <c r="P46" s="1481"/>
      <c r="Q46" s="1481"/>
      <c r="R46" s="1481"/>
      <c r="S46" s="1481"/>
      <c r="T46" s="1481"/>
      <c r="U46" s="1481"/>
      <c r="V46" s="1481"/>
      <c r="W46" s="1482"/>
      <c r="X46" s="20"/>
    </row>
    <row r="47" spans="1:35" s="9" customFormat="1">
      <c r="A47" s="1483"/>
      <c r="B47" s="1484"/>
      <c r="C47" s="1484"/>
      <c r="D47" s="1484"/>
      <c r="E47" s="1484"/>
      <c r="F47" s="1484"/>
      <c r="G47" s="1484"/>
      <c r="H47" s="1484"/>
      <c r="I47" s="1484"/>
      <c r="J47" s="1484"/>
      <c r="K47" s="1484"/>
      <c r="L47" s="1484"/>
      <c r="M47" s="1484"/>
      <c r="N47" s="1484"/>
      <c r="O47" s="1484"/>
      <c r="P47" s="1484"/>
      <c r="Q47" s="1484"/>
      <c r="R47" s="1484"/>
      <c r="S47" s="1484"/>
      <c r="T47" s="1484"/>
      <c r="U47" s="1484"/>
      <c r="V47" s="1484"/>
      <c r="W47" s="1485"/>
      <c r="X47" s="20"/>
    </row>
    <row r="48" spans="1:35" s="9" customFormat="1">
      <c r="A48" s="1483"/>
      <c r="B48" s="1484"/>
      <c r="C48" s="1484"/>
      <c r="D48" s="1484"/>
      <c r="E48" s="1484"/>
      <c r="F48" s="1484"/>
      <c r="G48" s="1484"/>
      <c r="H48" s="1484"/>
      <c r="I48" s="1484"/>
      <c r="J48" s="1484"/>
      <c r="K48" s="1484"/>
      <c r="L48" s="1484"/>
      <c r="M48" s="1484"/>
      <c r="N48" s="1484"/>
      <c r="O48" s="1484"/>
      <c r="P48" s="1484"/>
      <c r="Q48" s="1484"/>
      <c r="R48" s="1484"/>
      <c r="S48" s="1484"/>
      <c r="T48" s="1484"/>
      <c r="U48" s="1484"/>
      <c r="V48" s="1484"/>
      <c r="W48" s="1485"/>
      <c r="X48" s="20"/>
    </row>
    <row r="49" spans="1:37" s="9" customFormat="1">
      <c r="A49" s="1483"/>
      <c r="B49" s="1484"/>
      <c r="C49" s="1484"/>
      <c r="D49" s="1484"/>
      <c r="E49" s="1484"/>
      <c r="F49" s="1484"/>
      <c r="G49" s="1484"/>
      <c r="H49" s="1484"/>
      <c r="I49" s="1484"/>
      <c r="J49" s="1484"/>
      <c r="K49" s="1484"/>
      <c r="L49" s="1484"/>
      <c r="M49" s="1484"/>
      <c r="N49" s="1484"/>
      <c r="O49" s="1484"/>
      <c r="P49" s="1484"/>
      <c r="Q49" s="1484"/>
      <c r="R49" s="1484"/>
      <c r="S49" s="1484"/>
      <c r="T49" s="1484"/>
      <c r="U49" s="1484"/>
      <c r="V49" s="1484"/>
      <c r="W49" s="1485"/>
      <c r="X49" s="20"/>
      <c r="AG49"/>
      <c r="AH49"/>
      <c r="AI49"/>
      <c r="AJ49"/>
      <c r="AK49"/>
    </row>
    <row r="50" spans="1:37" s="9" customFormat="1">
      <c r="A50" s="1483"/>
      <c r="B50" s="1484"/>
      <c r="C50" s="1484"/>
      <c r="D50" s="1484"/>
      <c r="E50" s="1484"/>
      <c r="F50" s="1484"/>
      <c r="G50" s="1484"/>
      <c r="H50" s="1484"/>
      <c r="I50" s="1484"/>
      <c r="J50" s="1484"/>
      <c r="K50" s="1484"/>
      <c r="L50" s="1484"/>
      <c r="M50" s="1484"/>
      <c r="N50" s="1484"/>
      <c r="O50" s="1484"/>
      <c r="P50" s="1484"/>
      <c r="Q50" s="1484"/>
      <c r="R50" s="1484"/>
      <c r="S50" s="1484"/>
      <c r="T50" s="1484"/>
      <c r="U50" s="1484"/>
      <c r="V50" s="1484"/>
      <c r="W50" s="1485"/>
      <c r="X50" s="587"/>
      <c r="Y50" s="587"/>
      <c r="Z50" s="587"/>
      <c r="AG50"/>
      <c r="AH50"/>
      <c r="AI50"/>
      <c r="AJ50"/>
      <c r="AK50"/>
    </row>
    <row r="51" spans="1:37" s="9" customFormat="1">
      <c r="A51" s="1483"/>
      <c r="B51" s="1484"/>
      <c r="C51" s="1484"/>
      <c r="D51" s="1484"/>
      <c r="E51" s="1484"/>
      <c r="F51" s="1484"/>
      <c r="G51" s="1484"/>
      <c r="H51" s="1484"/>
      <c r="I51" s="1484"/>
      <c r="J51" s="1484"/>
      <c r="K51" s="1484"/>
      <c r="L51" s="1484"/>
      <c r="M51" s="1484"/>
      <c r="N51" s="1484"/>
      <c r="O51" s="1484"/>
      <c r="P51" s="1484"/>
      <c r="Q51" s="1484"/>
      <c r="R51" s="1484"/>
      <c r="S51" s="1484"/>
      <c r="T51" s="1484"/>
      <c r="U51" s="1484"/>
      <c r="V51" s="1484"/>
      <c r="W51" s="1485"/>
      <c r="AG51"/>
      <c r="AH51"/>
      <c r="AI51"/>
      <c r="AJ51"/>
      <c r="AK51"/>
    </row>
    <row r="52" spans="1:37">
      <c r="A52" s="1486"/>
      <c r="B52" s="1487"/>
      <c r="C52" s="1487"/>
      <c r="D52" s="1487"/>
      <c r="E52" s="1487"/>
      <c r="F52" s="1487"/>
      <c r="G52" s="1487"/>
      <c r="H52" s="1487"/>
      <c r="I52" s="1487"/>
      <c r="J52" s="1487"/>
      <c r="K52" s="1487"/>
      <c r="L52" s="1487"/>
      <c r="M52" s="1487"/>
      <c r="N52" s="1487"/>
      <c r="O52" s="1487"/>
      <c r="P52" s="1487"/>
      <c r="Q52" s="1487"/>
      <c r="R52" s="1487"/>
      <c r="S52" s="1487"/>
      <c r="T52" s="1487"/>
      <c r="U52" s="1487"/>
      <c r="V52" s="1487"/>
      <c r="W52" s="1488"/>
      <c r="AF52" s="9"/>
    </row>
    <row r="53" spans="1:37">
      <c r="AF53" s="9"/>
    </row>
    <row r="54" spans="1:37">
      <c r="AF54" s="9"/>
    </row>
    <row r="115" spans="3:3">
      <c r="C115" s="3"/>
    </row>
    <row r="116" spans="3:3">
      <c r="C116" s="3"/>
    </row>
    <row r="220" spans="2:17">
      <c r="B220" s="47"/>
      <c r="C220" s="47"/>
      <c r="D220" s="47"/>
      <c r="E220" s="47"/>
      <c r="F220" s="47"/>
      <c r="G220" s="47"/>
      <c r="H220" s="47"/>
      <c r="I220" s="47"/>
      <c r="J220" s="47"/>
      <c r="K220" s="47"/>
      <c r="L220" s="47"/>
      <c r="M220" s="47"/>
      <c r="N220" s="47"/>
      <c r="O220" s="47"/>
      <c r="P220" s="47"/>
      <c r="Q220" s="47"/>
    </row>
    <row r="221" spans="2:17">
      <c r="B221" s="47"/>
      <c r="C221" s="47"/>
      <c r="D221" s="47"/>
      <c r="E221" s="47"/>
      <c r="F221" s="47"/>
      <c r="G221" s="47"/>
      <c r="H221" s="47"/>
      <c r="I221" s="47"/>
      <c r="J221" s="47"/>
      <c r="K221" s="47"/>
      <c r="L221" s="47"/>
      <c r="M221" s="47"/>
      <c r="N221" s="47"/>
      <c r="O221" s="47"/>
      <c r="P221" s="47"/>
      <c r="Q221" s="47"/>
    </row>
    <row r="222" spans="2:17">
      <c r="B222" s="47"/>
      <c r="C222" s="47"/>
      <c r="D222" s="47"/>
      <c r="E222" s="47"/>
      <c r="F222" s="47"/>
      <c r="G222" s="47"/>
      <c r="H222" s="47"/>
      <c r="I222" s="47"/>
      <c r="J222" s="47"/>
      <c r="K222" s="47"/>
      <c r="L222" s="47"/>
      <c r="M222" s="47"/>
      <c r="N222" s="47"/>
      <c r="O222" s="47"/>
      <c r="P222" s="47"/>
      <c r="Q222" s="47"/>
    </row>
    <row r="223" spans="2:17">
      <c r="B223" s="47"/>
      <c r="C223" s="47"/>
      <c r="D223" s="47"/>
      <c r="E223" s="47"/>
      <c r="F223" s="47"/>
      <c r="G223" s="47"/>
      <c r="H223" s="47"/>
      <c r="I223" s="47"/>
      <c r="J223" s="47"/>
      <c r="K223" s="47"/>
      <c r="L223" s="47"/>
      <c r="M223" s="47"/>
      <c r="N223" s="47"/>
      <c r="O223" s="47"/>
      <c r="P223" s="47"/>
      <c r="Q223" s="47"/>
    </row>
    <row r="224" spans="2:17">
      <c r="B224" s="47"/>
      <c r="C224" s="47"/>
      <c r="D224" s="47"/>
      <c r="E224" s="47"/>
      <c r="F224" s="47"/>
      <c r="G224" s="47"/>
      <c r="H224" s="47"/>
      <c r="I224" s="47"/>
      <c r="J224" s="47"/>
      <c r="K224" s="47"/>
      <c r="L224" s="47"/>
      <c r="M224" s="47"/>
      <c r="N224" s="47"/>
      <c r="O224" s="47"/>
      <c r="P224" s="47"/>
      <c r="Q224" s="47"/>
    </row>
    <row r="225" spans="2:17">
      <c r="B225" s="47"/>
      <c r="C225" s="47"/>
      <c r="D225" s="47"/>
      <c r="E225" s="47"/>
      <c r="F225" s="47"/>
      <c r="G225" s="47"/>
      <c r="H225" s="47"/>
      <c r="I225" s="47"/>
      <c r="J225" s="47"/>
      <c r="K225" s="47"/>
      <c r="L225" s="47"/>
      <c r="M225" s="47"/>
      <c r="N225" s="47"/>
      <c r="O225" s="47"/>
      <c r="P225" s="47"/>
      <c r="Q225" s="47"/>
    </row>
    <row r="226" spans="2:17">
      <c r="B226" s="47"/>
      <c r="C226" s="47"/>
      <c r="D226" s="47"/>
      <c r="E226" s="47"/>
      <c r="F226" s="47"/>
      <c r="G226" s="47"/>
      <c r="H226" s="47"/>
      <c r="I226" s="47"/>
      <c r="J226" s="47"/>
      <c r="K226" s="47"/>
      <c r="L226" s="47"/>
      <c r="M226" s="47"/>
      <c r="N226" s="47"/>
      <c r="O226" s="47"/>
      <c r="P226" s="47"/>
      <c r="Q226" s="47"/>
    </row>
    <row r="227" spans="2:17">
      <c r="B227" s="47"/>
      <c r="C227" s="47"/>
      <c r="D227" s="47"/>
      <c r="E227" s="47"/>
      <c r="F227" s="47"/>
      <c r="G227" s="47"/>
      <c r="H227" s="47"/>
      <c r="I227" s="47"/>
      <c r="J227" s="47"/>
      <c r="K227" s="47"/>
      <c r="L227" s="47"/>
      <c r="M227" s="47"/>
      <c r="N227" s="47"/>
      <c r="O227" s="47"/>
      <c r="P227" s="47"/>
      <c r="Q227" s="47"/>
    </row>
    <row r="228" spans="2:17">
      <c r="B228" s="47"/>
      <c r="C228" s="47"/>
      <c r="D228" s="47"/>
      <c r="E228" s="47"/>
      <c r="F228" s="47"/>
      <c r="G228" s="47"/>
      <c r="H228" s="47"/>
      <c r="I228" s="47"/>
      <c r="J228" s="47"/>
      <c r="K228" s="47"/>
      <c r="L228" s="47"/>
      <c r="M228" s="47"/>
      <c r="N228" s="47"/>
      <c r="O228" s="47"/>
      <c r="P228" s="47"/>
      <c r="Q228" s="47"/>
    </row>
    <row r="229" spans="2:17">
      <c r="B229" s="47"/>
      <c r="C229" s="47"/>
      <c r="D229" s="47"/>
      <c r="E229" s="47"/>
      <c r="F229" s="47"/>
      <c r="G229" s="47"/>
      <c r="H229" s="47"/>
      <c r="I229" s="47"/>
      <c r="J229" s="47"/>
      <c r="K229" s="47"/>
      <c r="L229" s="47"/>
      <c r="M229" s="47"/>
      <c r="N229" s="47"/>
      <c r="O229" s="47"/>
      <c r="P229" s="47"/>
      <c r="Q229" s="47"/>
    </row>
    <row r="230" spans="2:17">
      <c r="B230" s="47"/>
      <c r="C230" s="47"/>
      <c r="D230" s="47"/>
      <c r="E230" s="47"/>
      <c r="F230" s="47"/>
      <c r="G230" s="47"/>
      <c r="H230" s="47"/>
      <c r="I230" s="47"/>
      <c r="J230" s="47"/>
      <c r="K230" s="47"/>
      <c r="L230" s="47"/>
      <c r="M230" s="47"/>
      <c r="N230" s="47"/>
      <c r="O230" s="47"/>
      <c r="P230" s="47"/>
      <c r="Q230" s="47"/>
    </row>
    <row r="231" spans="2:17">
      <c r="B231" s="47"/>
      <c r="C231" s="47"/>
      <c r="D231" s="47"/>
      <c r="E231" s="47"/>
      <c r="F231" s="47"/>
      <c r="G231" s="47"/>
      <c r="H231" s="47"/>
      <c r="I231" s="47"/>
      <c r="J231" s="47"/>
      <c r="K231" s="47"/>
      <c r="L231" s="47"/>
      <c r="M231" s="47"/>
      <c r="N231" s="47"/>
      <c r="O231" s="47"/>
      <c r="P231" s="47"/>
      <c r="Q231" s="47"/>
    </row>
    <row r="232" spans="2:17">
      <c r="B232" s="47"/>
      <c r="C232" s="47"/>
      <c r="D232" s="47"/>
      <c r="E232" s="47"/>
      <c r="F232" s="47"/>
      <c r="G232" s="47"/>
      <c r="H232" s="47"/>
      <c r="I232" s="47"/>
      <c r="J232" s="47"/>
      <c r="K232" s="47"/>
      <c r="L232" s="47"/>
      <c r="M232" s="47"/>
      <c r="N232" s="47"/>
      <c r="O232" s="47"/>
      <c r="P232" s="47"/>
      <c r="Q232" s="47"/>
    </row>
    <row r="238" spans="2:17">
      <c r="B238" s="47"/>
      <c r="C238" s="47"/>
      <c r="D238" s="47"/>
      <c r="E238" s="47"/>
      <c r="F238" s="47"/>
      <c r="G238" s="47"/>
      <c r="H238" s="47"/>
      <c r="I238" s="47"/>
      <c r="J238" s="47"/>
      <c r="K238" s="47"/>
      <c r="L238" s="47"/>
      <c r="M238" s="47"/>
      <c r="N238" s="47"/>
      <c r="O238" s="47"/>
      <c r="P238" s="47"/>
      <c r="Q238" s="47"/>
    </row>
    <row r="264" spans="2:17">
      <c r="B264" s="47"/>
      <c r="C264" s="47"/>
      <c r="D264" s="47"/>
      <c r="E264" s="47"/>
      <c r="F264" s="47"/>
      <c r="G264" s="47"/>
      <c r="H264" s="47"/>
      <c r="I264" s="47"/>
      <c r="J264" s="47"/>
      <c r="K264" s="47"/>
      <c r="L264" s="47"/>
      <c r="M264" s="47"/>
      <c r="N264" s="47"/>
      <c r="O264" s="47"/>
      <c r="P264" s="47"/>
      <c r="Q264" s="47"/>
    </row>
    <row r="265" spans="2:17">
      <c r="B265" s="47"/>
      <c r="C265" s="47"/>
      <c r="D265" s="47"/>
      <c r="E265" s="47"/>
      <c r="F265" s="47"/>
      <c r="G265" s="47"/>
      <c r="H265" s="47"/>
      <c r="I265" s="47"/>
      <c r="J265" s="47"/>
      <c r="K265" s="47"/>
      <c r="L265" s="47"/>
      <c r="M265" s="47"/>
      <c r="N265" s="47"/>
      <c r="O265" s="47"/>
      <c r="P265" s="47"/>
      <c r="Q265" s="47"/>
    </row>
    <row r="266" spans="2:17">
      <c r="B266" s="47"/>
      <c r="C266" s="47"/>
      <c r="D266" s="47"/>
      <c r="E266" s="47"/>
      <c r="F266" s="47"/>
      <c r="G266" s="47"/>
      <c r="H266" s="47"/>
      <c r="I266" s="47"/>
      <c r="J266" s="47"/>
      <c r="K266" s="47"/>
      <c r="L266" s="47"/>
      <c r="M266" s="47"/>
      <c r="N266" s="47"/>
      <c r="O266" s="47"/>
      <c r="P266" s="47"/>
      <c r="Q266" s="47"/>
    </row>
    <row r="267" spans="2:17">
      <c r="B267" s="47"/>
      <c r="C267" s="47"/>
      <c r="D267" s="47"/>
      <c r="E267" s="47"/>
      <c r="F267" s="47"/>
      <c r="G267" s="47"/>
      <c r="H267" s="47"/>
      <c r="I267" s="47"/>
      <c r="J267" s="47"/>
      <c r="K267" s="47"/>
      <c r="L267" s="47"/>
      <c r="M267" s="47"/>
      <c r="N267" s="47"/>
      <c r="O267" s="47"/>
      <c r="P267" s="47"/>
      <c r="Q267" s="47"/>
    </row>
    <row r="268" spans="2:17">
      <c r="B268" s="47"/>
      <c r="C268" s="47"/>
      <c r="D268" s="47"/>
      <c r="E268" s="47"/>
      <c r="F268" s="47"/>
      <c r="G268" s="47"/>
      <c r="H268" s="47"/>
      <c r="I268" s="47"/>
      <c r="J268" s="47"/>
      <c r="K268" s="47"/>
      <c r="L268" s="47"/>
      <c r="M268" s="47"/>
      <c r="N268" s="47"/>
      <c r="O268" s="47"/>
      <c r="P268" s="47"/>
      <c r="Q268" s="47"/>
    </row>
    <row r="269" spans="2:17">
      <c r="B269" s="47"/>
      <c r="C269" s="47"/>
      <c r="D269" s="47"/>
      <c r="E269" s="47"/>
      <c r="F269" s="47"/>
      <c r="G269" s="47"/>
      <c r="H269" s="47"/>
      <c r="I269" s="47"/>
      <c r="J269" s="47"/>
      <c r="K269" s="47"/>
      <c r="L269" s="47"/>
      <c r="M269" s="47"/>
      <c r="N269" s="47"/>
      <c r="O269" s="47"/>
      <c r="P269" s="47"/>
      <c r="Q269" s="47"/>
    </row>
    <row r="270" spans="2:17">
      <c r="B270" s="47"/>
      <c r="C270" s="47"/>
      <c r="D270" s="47"/>
      <c r="E270" s="47"/>
      <c r="F270" s="47"/>
      <c r="G270" s="47"/>
      <c r="H270" s="47"/>
      <c r="I270" s="47"/>
      <c r="J270" s="47"/>
      <c r="K270" s="47"/>
      <c r="L270" s="47"/>
      <c r="M270" s="47"/>
      <c r="N270" s="47"/>
      <c r="O270" s="47"/>
      <c r="P270" s="47"/>
      <c r="Q270" s="47"/>
    </row>
    <row r="271" spans="2:17">
      <c r="B271" s="47"/>
      <c r="C271" s="47"/>
      <c r="D271" s="47"/>
      <c r="E271" s="47"/>
      <c r="F271" s="47"/>
      <c r="G271" s="47"/>
      <c r="H271" s="47"/>
      <c r="I271" s="47"/>
      <c r="J271" s="47"/>
      <c r="K271" s="47"/>
      <c r="L271" s="47"/>
      <c r="M271" s="47"/>
      <c r="N271" s="47"/>
      <c r="O271" s="47"/>
      <c r="P271" s="47"/>
      <c r="Q271" s="47"/>
    </row>
    <row r="272" spans="2:17">
      <c r="B272" s="47"/>
      <c r="C272" s="47"/>
      <c r="D272" s="47"/>
      <c r="E272" s="47"/>
      <c r="F272" s="47"/>
      <c r="G272" s="47"/>
      <c r="H272" s="47"/>
      <c r="I272" s="47"/>
      <c r="J272" s="47"/>
      <c r="K272" s="47"/>
      <c r="L272" s="47"/>
      <c r="M272" s="47"/>
      <c r="N272" s="47"/>
      <c r="O272" s="47"/>
      <c r="P272" s="47"/>
      <c r="Q272" s="47"/>
    </row>
    <row r="273" spans="2:17">
      <c r="B273" s="47"/>
      <c r="C273" s="47"/>
      <c r="D273" s="47"/>
      <c r="E273" s="47"/>
      <c r="F273" s="47"/>
      <c r="G273" s="47"/>
      <c r="H273" s="47"/>
      <c r="I273" s="47"/>
      <c r="J273" s="47"/>
      <c r="K273" s="47"/>
      <c r="L273" s="47"/>
      <c r="M273" s="47"/>
      <c r="N273" s="47"/>
      <c r="O273" s="47"/>
      <c r="P273" s="47"/>
      <c r="Q273" s="47"/>
    </row>
    <row r="274" spans="2:17">
      <c r="B274" s="47"/>
      <c r="C274" s="47"/>
      <c r="D274" s="47"/>
      <c r="E274" s="47"/>
      <c r="F274" s="47"/>
      <c r="G274" s="47"/>
      <c r="H274" s="47"/>
      <c r="I274" s="47"/>
      <c r="J274" s="47"/>
      <c r="K274" s="47"/>
      <c r="L274" s="47"/>
      <c r="M274" s="47"/>
      <c r="N274" s="47"/>
      <c r="O274" s="47"/>
      <c r="P274" s="47"/>
      <c r="Q274" s="47"/>
    </row>
    <row r="310" spans="3:17">
      <c r="C310" s="47"/>
      <c r="D310" s="47"/>
      <c r="E310" s="47"/>
      <c r="F310" s="47"/>
      <c r="G310" s="47"/>
      <c r="H310" s="47"/>
      <c r="I310" s="47"/>
      <c r="J310" s="47"/>
      <c r="K310" s="47"/>
      <c r="L310" s="47"/>
      <c r="M310" s="47"/>
      <c r="N310" s="47"/>
      <c r="O310" s="47"/>
      <c r="P310" s="47"/>
      <c r="Q310" s="47"/>
    </row>
    <row r="311" spans="3:17">
      <c r="C311" s="47"/>
      <c r="D311" s="47"/>
      <c r="E311" s="47"/>
      <c r="F311" s="47"/>
      <c r="G311" s="47"/>
      <c r="H311" s="47"/>
      <c r="I311" s="47"/>
      <c r="J311" s="47"/>
      <c r="K311" s="47"/>
      <c r="L311" s="47"/>
      <c r="M311" s="47"/>
      <c r="N311" s="47"/>
      <c r="O311" s="47"/>
      <c r="P311" s="47"/>
      <c r="Q311" s="47"/>
    </row>
    <row r="312" spans="3:17">
      <c r="C312" s="47"/>
      <c r="D312" s="47"/>
      <c r="E312" s="47"/>
      <c r="F312" s="47"/>
      <c r="G312" s="47"/>
      <c r="H312" s="47"/>
      <c r="I312" s="47"/>
      <c r="J312" s="47"/>
      <c r="K312" s="47"/>
      <c r="L312" s="47"/>
      <c r="M312" s="47"/>
      <c r="N312" s="47"/>
      <c r="O312" s="47"/>
      <c r="P312" s="47"/>
      <c r="Q312" s="47"/>
    </row>
    <row r="313" spans="3:17">
      <c r="C313" s="47"/>
      <c r="D313" s="47"/>
      <c r="E313" s="47"/>
      <c r="F313" s="47"/>
      <c r="G313" s="47"/>
      <c r="H313" s="47"/>
      <c r="I313" s="47"/>
      <c r="J313" s="47"/>
      <c r="K313" s="47"/>
      <c r="L313" s="47"/>
      <c r="M313" s="47"/>
      <c r="N313" s="47"/>
      <c r="O313" s="47"/>
      <c r="P313" s="47"/>
      <c r="Q313" s="47"/>
    </row>
    <row r="314" spans="3:17">
      <c r="C314" s="47"/>
      <c r="D314" s="47"/>
      <c r="E314" s="47"/>
      <c r="F314" s="47"/>
      <c r="G314" s="47"/>
      <c r="H314" s="47"/>
      <c r="I314" s="47"/>
      <c r="J314" s="47"/>
      <c r="K314" s="47"/>
      <c r="L314" s="47"/>
      <c r="M314" s="47"/>
      <c r="N314" s="47"/>
      <c r="O314" s="47"/>
      <c r="P314" s="47"/>
      <c r="Q314" s="47"/>
    </row>
    <row r="315" spans="3:17">
      <c r="C315" s="47"/>
      <c r="D315" s="47"/>
      <c r="E315" s="47"/>
      <c r="F315" s="47"/>
      <c r="G315" s="47"/>
      <c r="H315" s="47"/>
      <c r="I315" s="47"/>
      <c r="J315" s="47"/>
      <c r="K315" s="47"/>
      <c r="L315" s="47"/>
      <c r="M315" s="47"/>
      <c r="N315" s="47"/>
      <c r="O315" s="47"/>
      <c r="P315" s="47"/>
      <c r="Q315" s="47"/>
    </row>
    <row r="316" spans="3:17">
      <c r="C316" s="47"/>
      <c r="D316" s="47"/>
      <c r="E316" s="47"/>
      <c r="F316" s="47"/>
      <c r="G316" s="47"/>
      <c r="H316" s="47"/>
      <c r="I316" s="47"/>
      <c r="J316" s="47"/>
      <c r="K316" s="47"/>
      <c r="L316" s="47"/>
      <c r="M316" s="47"/>
      <c r="N316" s="47"/>
      <c r="O316" s="47"/>
      <c r="P316" s="47"/>
      <c r="Q316" s="47"/>
    </row>
    <row r="317" spans="3:17">
      <c r="C317" s="47"/>
      <c r="D317" s="47"/>
      <c r="E317" s="47"/>
      <c r="F317" s="47"/>
      <c r="G317" s="47"/>
      <c r="H317" s="47"/>
      <c r="I317" s="47"/>
      <c r="J317" s="47"/>
      <c r="K317" s="47"/>
      <c r="L317" s="47"/>
      <c r="M317" s="47"/>
      <c r="N317" s="47"/>
      <c r="O317" s="47"/>
      <c r="P317" s="47"/>
      <c r="Q317" s="47"/>
    </row>
    <row r="318" spans="3:17">
      <c r="C318" s="47"/>
      <c r="D318" s="47"/>
      <c r="E318" s="47"/>
      <c r="F318" s="47"/>
      <c r="G318" s="47"/>
      <c r="H318" s="47"/>
      <c r="I318" s="47"/>
      <c r="J318" s="47"/>
      <c r="K318" s="47"/>
      <c r="L318" s="47"/>
      <c r="M318" s="47"/>
      <c r="N318" s="47"/>
      <c r="O318" s="47"/>
      <c r="P318" s="47"/>
      <c r="Q318" s="47"/>
    </row>
    <row r="319" spans="3:17">
      <c r="C319" s="47"/>
      <c r="D319" s="47"/>
      <c r="E319" s="47"/>
      <c r="F319" s="47"/>
      <c r="G319" s="47"/>
      <c r="H319" s="47"/>
      <c r="I319" s="47"/>
      <c r="J319" s="47"/>
      <c r="K319" s="47"/>
      <c r="L319" s="47"/>
      <c r="M319" s="47"/>
      <c r="N319" s="47"/>
      <c r="O319" s="47"/>
      <c r="P319" s="47"/>
      <c r="Q319" s="47"/>
    </row>
    <row r="321" spans="3:17">
      <c r="C321" s="47"/>
      <c r="D321" s="47"/>
      <c r="E321" s="47"/>
      <c r="F321" s="47"/>
      <c r="G321" s="47"/>
      <c r="H321" s="47"/>
      <c r="I321" s="47"/>
      <c r="J321" s="47"/>
      <c r="K321" s="47"/>
      <c r="L321" s="47"/>
      <c r="M321" s="47"/>
      <c r="N321" s="47"/>
      <c r="O321" s="47"/>
      <c r="P321" s="47"/>
      <c r="Q321" s="47"/>
    </row>
    <row r="322" spans="3:17">
      <c r="C322" s="47"/>
      <c r="D322" s="47"/>
      <c r="E322" s="47"/>
      <c r="F322" s="47"/>
      <c r="G322" s="47"/>
      <c r="H322" s="47"/>
      <c r="I322" s="47"/>
      <c r="J322" s="47"/>
      <c r="K322" s="47"/>
      <c r="L322" s="47"/>
      <c r="M322" s="47"/>
      <c r="N322" s="47"/>
      <c r="O322" s="47"/>
      <c r="P322" s="47"/>
      <c r="Q322" s="47"/>
    </row>
    <row r="323" spans="3:17">
      <c r="C323" s="47"/>
      <c r="D323" s="47"/>
      <c r="E323" s="47"/>
      <c r="F323" s="47"/>
      <c r="G323" s="47"/>
      <c r="H323" s="47"/>
      <c r="I323" s="47"/>
      <c r="J323" s="47"/>
      <c r="K323" s="47"/>
      <c r="L323" s="47"/>
      <c r="M323" s="47"/>
      <c r="N323" s="47"/>
      <c r="O323" s="47"/>
      <c r="P323" s="47"/>
      <c r="Q323" s="47"/>
    </row>
    <row r="324" spans="3:17">
      <c r="C324" s="47"/>
      <c r="D324" s="47"/>
      <c r="E324" s="47"/>
      <c r="F324" s="47"/>
      <c r="G324" s="47"/>
      <c r="H324" s="47"/>
      <c r="I324" s="47"/>
      <c r="J324" s="47"/>
      <c r="K324" s="47"/>
      <c r="L324" s="47"/>
      <c r="M324" s="47"/>
      <c r="N324" s="47"/>
      <c r="O324" s="47"/>
      <c r="P324" s="47"/>
      <c r="Q324" s="47"/>
    </row>
    <row r="325" spans="3:17">
      <c r="C325" s="47"/>
      <c r="D325" s="47"/>
      <c r="E325" s="47"/>
      <c r="F325" s="47"/>
      <c r="G325" s="47"/>
      <c r="H325" s="47"/>
      <c r="I325" s="47"/>
      <c r="J325" s="47"/>
      <c r="K325" s="47"/>
      <c r="L325" s="47"/>
      <c r="M325" s="47"/>
      <c r="N325" s="47"/>
      <c r="O325" s="47"/>
      <c r="P325" s="47"/>
      <c r="Q325" s="47"/>
    </row>
    <row r="346" spans="3:17">
      <c r="C346" s="47"/>
      <c r="D346" s="47"/>
      <c r="E346" s="47"/>
      <c r="F346" s="47"/>
      <c r="G346" s="47"/>
      <c r="H346" s="47"/>
      <c r="I346" s="47"/>
      <c r="J346" s="47"/>
      <c r="K346" s="47"/>
      <c r="L346" s="47"/>
      <c r="M346" s="47"/>
      <c r="N346" s="47"/>
      <c r="O346" s="47"/>
      <c r="P346" s="47"/>
      <c r="Q346" s="47"/>
    </row>
    <row r="347" spans="3:17">
      <c r="C347" s="47"/>
      <c r="D347" s="47"/>
      <c r="E347" s="47"/>
      <c r="F347" s="47"/>
      <c r="G347" s="47"/>
      <c r="H347" s="47"/>
      <c r="I347" s="47"/>
      <c r="J347" s="47"/>
      <c r="K347" s="47"/>
      <c r="L347" s="47"/>
      <c r="M347" s="47"/>
      <c r="N347" s="47"/>
      <c r="O347" s="47"/>
      <c r="P347" s="47"/>
      <c r="Q347" s="47"/>
    </row>
    <row r="348" spans="3:17">
      <c r="C348" s="47"/>
      <c r="D348" s="47"/>
      <c r="E348" s="47"/>
      <c r="F348" s="47"/>
      <c r="G348" s="47"/>
      <c r="H348" s="47"/>
      <c r="I348" s="47"/>
      <c r="J348" s="47"/>
      <c r="K348" s="47"/>
      <c r="L348" s="47"/>
      <c r="M348" s="47"/>
      <c r="N348" s="47"/>
      <c r="O348" s="47"/>
      <c r="P348" s="47"/>
      <c r="Q348" s="47"/>
    </row>
    <row r="349" spans="3:17">
      <c r="C349" s="47"/>
      <c r="D349" s="47"/>
      <c r="E349" s="47"/>
      <c r="F349" s="47"/>
      <c r="G349" s="47"/>
      <c r="H349" s="47"/>
      <c r="I349" s="47"/>
      <c r="J349" s="47"/>
      <c r="K349" s="47"/>
      <c r="L349" s="47"/>
      <c r="M349" s="47"/>
      <c r="N349" s="47"/>
      <c r="O349" s="47"/>
      <c r="P349" s="47"/>
      <c r="Q349" s="47"/>
    </row>
    <row r="350" spans="3:17">
      <c r="C350" s="47"/>
      <c r="D350" s="47"/>
      <c r="E350" s="47"/>
      <c r="F350" s="47"/>
      <c r="G350" s="47"/>
      <c r="H350" s="47"/>
      <c r="I350" s="47"/>
      <c r="J350" s="47"/>
      <c r="K350" s="47"/>
      <c r="L350" s="47"/>
      <c r="M350" s="47"/>
      <c r="N350" s="47"/>
      <c r="O350" s="47"/>
      <c r="P350" s="47"/>
      <c r="Q350" s="47"/>
    </row>
  </sheetData>
  <mergeCells count="68">
    <mergeCell ref="AG16:AI16"/>
    <mergeCell ref="AJ16:AK16"/>
    <mergeCell ref="AG17:AK17"/>
    <mergeCell ref="AG18:AI18"/>
    <mergeCell ref="A24:W28"/>
    <mergeCell ref="AG22:AK22"/>
    <mergeCell ref="AJ18:AK18"/>
    <mergeCell ref="AG19:AK19"/>
    <mergeCell ref="AG20:AI20"/>
    <mergeCell ref="AJ20:AK20"/>
    <mergeCell ref="D18:W19"/>
    <mergeCell ref="AG26:AK26"/>
    <mergeCell ref="AG27:AI27"/>
    <mergeCell ref="AJ27:AK27"/>
    <mergeCell ref="AG28:AK28"/>
    <mergeCell ref="A3:M3"/>
    <mergeCell ref="A1:M2"/>
    <mergeCell ref="A4:F5"/>
    <mergeCell ref="N2:W2"/>
    <mergeCell ref="N3:W3"/>
    <mergeCell ref="N4:W4"/>
    <mergeCell ref="G4:I4"/>
    <mergeCell ref="J5:L5"/>
    <mergeCell ref="G5:I5"/>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AG1:AK1"/>
    <mergeCell ref="AG2:AI2"/>
    <mergeCell ref="AG3:AK3"/>
    <mergeCell ref="AG4:AI4"/>
    <mergeCell ref="AJ4:AK4"/>
    <mergeCell ref="AG9:AK9"/>
    <mergeCell ref="AG10:AI10"/>
    <mergeCell ref="AJ10:AK10"/>
    <mergeCell ref="AG5:AK5"/>
    <mergeCell ref="AG6:AI6"/>
    <mergeCell ref="AJ6:AK6"/>
    <mergeCell ref="AG7:AK7"/>
    <mergeCell ref="AG8:AI8"/>
    <mergeCell ref="AJ8:AK8"/>
    <mergeCell ref="AG11:AK11"/>
    <mergeCell ref="AG15:AK15"/>
    <mergeCell ref="AG12:AI12"/>
    <mergeCell ref="AJ12:AK12"/>
    <mergeCell ref="AG13:AK13"/>
    <mergeCell ref="AG14:AI14"/>
    <mergeCell ref="AJ14:AK14"/>
    <mergeCell ref="AG29:AI29"/>
    <mergeCell ref="AJ29:AK29"/>
    <mergeCell ref="AG23:AI23"/>
    <mergeCell ref="AJ23:AK23"/>
    <mergeCell ref="AG24:AK24"/>
    <mergeCell ref="AG25:AI25"/>
    <mergeCell ref="AJ25:AK25"/>
  </mergeCells>
  <phoneticPr fontId="8" type="noConversion"/>
  <hyperlinks>
    <hyperlink ref="X36:AA36" r:id="rId1" display="Invasive species" xr:uid="{00000000-0004-0000-1500-000000000000}"/>
    <hyperlink ref="AG38:AH38" location="Instructions!A30" display="Form Instructions &quot;A - D&quot;" xr:uid="{00000000-0004-0000-1500-000028000000}"/>
    <hyperlink ref="AG38:AI39" location="'ResourceConsiderations-optional'!A1" display="Resource Considerations Guide Sheet &quot;Optional&quot;" xr:uid="{00000000-0004-0000-1500-000029000000}"/>
    <hyperlink ref="AG29:AI29" location="WildScenicRivers!A1" display="Guide Sheet" xr:uid="{41D2E831-A683-4388-996A-AEB8B73EEB30}"/>
    <hyperlink ref="AG27:AI27" location="Wetlands!A1" display="Guide Sheet" xr:uid="{2E5244AF-3FF6-4C4F-9FB7-2EE72819E333}"/>
    <hyperlink ref="AG23:AI23" location="RiparianArea!A1" display="Guide Sheet" xr:uid="{60F8D87B-799D-4663-9ADD-E3125498E6C0}"/>
    <hyperlink ref="AG20:AI20" location="PrimeUniqueFarmlands!A1" display="Guide Sheet" xr:uid="{39CB6364-B238-4EA5-BD36-5C32B3DC17C1}"/>
    <hyperlink ref="AG16:AI16" location="'MigratoryBirds&amp;Eagles'!A1" display="Guide Sheet" xr:uid="{B2D7AFCB-DFDA-494E-A767-D2797E468345}"/>
    <hyperlink ref="AG14:AI14" location="InvasiveSpecies!A1" display="Guide Sheet" xr:uid="{73046F73-EE59-4A83-A3A8-AE3BE69DD29F}"/>
    <hyperlink ref="AG12:AI12" location="FloodplainManagement!A1" display="Guide Sheet" xr:uid="{D128DB0B-AAA0-46A4-9D97-100298BA2435}"/>
    <hyperlink ref="AG10:AI10" location="EssentialFishHabitat!A1" display="Guide Sheet" xr:uid="{FDD2B10F-4379-48E5-9EFD-6A00D007D83D}"/>
    <hyperlink ref="AG4:AI4" location="CleanWater!A1" display="Guide Sheet" xr:uid="{CB76A786-AA18-4535-9C5C-D36F7DF6AFED}"/>
    <hyperlink ref="AG2:AI2" location="CleanAir!A1" display="Guide Sheet" xr:uid="{C44FB6F1-CD79-478B-8BF1-D6948ED3D172}"/>
    <hyperlink ref="AG18:AI18" location="NaturalAreas!A1" display="Guide Sheet" xr:uid="{75B6755E-E0BD-4784-8FE3-2E8EB081014E}"/>
    <hyperlink ref="AG25:AI25" location="ScenicBeauty!A1" display="Guide Sheet" xr:uid="{7F77526A-F0BF-4481-B156-EAF9511591A1}"/>
    <hyperlink ref="AG34:AH34" location="Instructions!A30" display="Form Instructions &quot;A - D&quot;" xr:uid="{A984E678-B7A1-47FE-9717-9DF24AC4578A}"/>
    <hyperlink ref="AG32:AI32" location="'CPA-52'!A3" display="Return to NRCS-CPA-52" xr:uid="{3F80D49E-9CFE-4137-93E8-7BB07ED95FCF}"/>
    <hyperlink ref="AG36:AH36" location="Instructions!A30" display="Form Instructions &quot;A - D&quot;" xr:uid="{605767D9-72D1-4FDF-95A9-1DF9D0C00814}"/>
    <hyperlink ref="AG36:AI36" location="'ResourceConsiderations-optional'!A1" display="Resource Considerations Guide Sheet &quot;Optional&quot;" xr:uid="{1B3D1A57-2726-4C5E-894E-8A3812F91E50}"/>
    <hyperlink ref="AG6:AI6" location="'CulturalResources (NE)'!Print_Area" display="Guide Sheet" xr:uid="{5E5F3C6F-969A-4A16-89D1-ED35F0AAD944}"/>
    <hyperlink ref="AJ6:AK6" location="'CulturalResources FS'!A1" display="Fact Sheet" xr:uid="{2BDD87A5-4B76-4337-84FE-9A1913341406}"/>
    <hyperlink ref="AJ8:AK8" location="'EandTSpecies FS'!A1" display="Fact Sheet" xr:uid="{F1831D6C-BF70-4589-9443-40BDA1F2B71A}"/>
    <hyperlink ref="AG8:AI8" location="EandTSpecies!Print_Area" display="Guide Sheet" xr:uid="{0248BACF-6921-4960-9F11-4C33263E9C4D}"/>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137160</xdr:colOff>
                    <xdr:row>17</xdr:row>
                    <xdr:rowOff>0</xdr:rowOff>
                  </from>
                  <to>
                    <xdr:col>2</xdr:col>
                    <xdr:colOff>0</xdr:colOff>
                    <xdr:row>18</xdr:row>
                    <xdr:rowOff>60960</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137160</xdr:colOff>
                    <xdr:row>28</xdr:row>
                    <xdr:rowOff>144780</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137160</xdr:colOff>
                    <xdr:row>37</xdr:row>
                    <xdr:rowOff>144780</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137160</xdr:rowOff>
                  </from>
                  <to>
                    <xdr:col>2</xdr:col>
                    <xdr:colOff>22860</xdr:colOff>
                    <xdr:row>43</xdr:row>
                    <xdr:rowOff>30480</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22860</xdr:colOff>
                    <xdr:row>33</xdr:row>
                    <xdr:rowOff>30480</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22860</xdr:colOff>
                    <xdr:row>21</xdr:row>
                    <xdr:rowOff>30480</xdr:rowOff>
                  </to>
                </anchor>
              </controlPr>
            </control>
          </mc:Choice>
        </mc:AlternateContent>
        <mc:AlternateContent xmlns:mc="http://schemas.openxmlformats.org/markup-compatibility/2006">
          <mc:Choice Requires="x14">
            <control shapeId="81992" r:id="rId14" name="Button 72">
              <controlPr defaultSize="0" print="0" autoFill="0" autoPict="0" macro="[0]!OpenCPA52">
                <anchor>
                  <from>
                    <xdr:col>23</xdr:col>
                    <xdr:colOff>68580</xdr:colOff>
                    <xdr:row>0</xdr:row>
                    <xdr:rowOff>38100</xdr:rowOff>
                  </from>
                  <to>
                    <xdr:col>24</xdr:col>
                    <xdr:colOff>457200</xdr:colOff>
                    <xdr:row>1</xdr:row>
                    <xdr:rowOff>121920</xdr:rowOff>
                  </to>
                </anchor>
              </controlPr>
            </control>
          </mc:Choice>
        </mc:AlternateContent>
        <mc:AlternateContent xmlns:mc="http://schemas.openxmlformats.org/markup-compatibility/2006">
          <mc:Choice Requires="x14">
            <control shapeId="81993" r:id="rId15" name="Button 73">
              <controlPr defaultSize="0" print="0" autoFill="0" autoPict="0" macro="[0]!OpenCPA52">
                <anchor>
                  <from>
                    <xdr:col>23</xdr:col>
                    <xdr:colOff>68580</xdr:colOff>
                    <xdr:row>46</xdr:row>
                    <xdr:rowOff>22860</xdr:rowOff>
                  </from>
                  <to>
                    <xdr:col>24</xdr:col>
                    <xdr:colOff>457200</xdr:colOff>
                    <xdr:row>47</xdr:row>
                    <xdr:rowOff>137160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4D536-729C-4F52-9682-94904CD07EBA}">
  <sheetPr codeName="Sheet15">
    <tabColor theme="0" tint="-0.14999847407452621"/>
  </sheetPr>
  <dimension ref="A1:AC51"/>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2.75" customHeight="1">
      <c r="A4" s="346"/>
      <c r="T4" s="348"/>
      <c r="Y4" s="1390" t="s">
        <v>222</v>
      </c>
      <c r="Z4" s="1380"/>
      <c r="AA4" s="1380"/>
      <c r="AB4" s="1380" t="s">
        <v>627</v>
      </c>
      <c r="AC4" s="1381"/>
    </row>
    <row r="5" spans="1:29" ht="27.75" customHeight="1">
      <c r="A5" s="346"/>
      <c r="F5" s="1391" t="s">
        <v>44</v>
      </c>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861</v>
      </c>
      <c r="T7" s="348"/>
      <c r="Y7" s="1387" t="s">
        <v>8</v>
      </c>
      <c r="Z7" s="1388"/>
      <c r="AA7" s="1388"/>
      <c r="AB7" s="1388"/>
      <c r="AC7" s="1389"/>
    </row>
    <row r="8" spans="1:29" ht="12.75" customHeight="1">
      <c r="A8" s="346"/>
      <c r="B8" s="1393" t="s">
        <v>862</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12.75"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12.75" customHeight="1">
      <c r="A12" s="346"/>
      <c r="B12" s="1393"/>
      <c r="C12" s="1393"/>
      <c r="D12" s="1393"/>
      <c r="E12" s="1393"/>
      <c r="F12" s="1393"/>
      <c r="G12" s="1393"/>
      <c r="H12" s="1393"/>
      <c r="I12" s="1393"/>
      <c r="J12" s="1393"/>
      <c r="K12" s="1393"/>
      <c r="L12" s="1393"/>
      <c r="M12" s="1393"/>
      <c r="N12" s="1393"/>
      <c r="O12" s="1393"/>
      <c r="P12" s="1393"/>
      <c r="Q12" s="1393"/>
      <c r="R12" s="1393"/>
      <c r="S12" s="1393"/>
      <c r="T12" s="350"/>
      <c r="Y12" s="1379" t="s">
        <v>222</v>
      </c>
      <c r="Z12" s="651"/>
      <c r="AA12" s="651"/>
      <c r="AB12" s="1380" t="s">
        <v>627</v>
      </c>
      <c r="AC12" s="1381"/>
    </row>
    <row r="13" spans="1:29" ht="12.75" customHeight="1">
      <c r="A13" s="346"/>
      <c r="B13" s="1393"/>
      <c r="C13" s="1393"/>
      <c r="D13" s="1393"/>
      <c r="E13" s="1393"/>
      <c r="F13" s="1393"/>
      <c r="G13" s="1393"/>
      <c r="H13" s="1393"/>
      <c r="I13" s="1393"/>
      <c r="J13" s="1393"/>
      <c r="K13" s="1393"/>
      <c r="L13" s="1393"/>
      <c r="M13" s="1393"/>
      <c r="N13" s="1393"/>
      <c r="O13" s="1393"/>
      <c r="P13" s="1393"/>
      <c r="Q13" s="1393"/>
      <c r="R13" s="1393"/>
      <c r="S13" s="1393"/>
      <c r="T13" s="350"/>
      <c r="Y13" s="1376" t="s">
        <v>631</v>
      </c>
      <c r="Z13" s="1377"/>
      <c r="AA13" s="1377"/>
      <c r="AB13" s="1377"/>
      <c r="AC13" s="1378"/>
    </row>
    <row r="14" spans="1:29" ht="9.75" customHeight="1">
      <c r="A14" s="346"/>
      <c r="B14" s="351"/>
      <c r="C14" s="351"/>
      <c r="D14" s="351"/>
      <c r="E14" s="351"/>
      <c r="F14" s="351"/>
      <c r="G14" s="351"/>
      <c r="H14" s="351"/>
      <c r="I14" s="351"/>
      <c r="J14" s="351"/>
      <c r="K14" s="351"/>
      <c r="L14" s="351"/>
      <c r="M14" s="351"/>
      <c r="N14" s="351"/>
      <c r="O14" s="351"/>
      <c r="P14" s="351"/>
      <c r="Q14" s="351"/>
      <c r="R14" s="351"/>
      <c r="S14" s="351"/>
      <c r="T14" s="352"/>
      <c r="Y14" s="1379" t="s">
        <v>222</v>
      </c>
      <c r="Z14" s="651"/>
      <c r="AA14" s="651"/>
      <c r="AB14" s="1380" t="s">
        <v>627</v>
      </c>
      <c r="AC14" s="1381"/>
    </row>
    <row r="15" spans="1:29" ht="14.25" customHeight="1">
      <c r="A15" s="346"/>
      <c r="B15" s="349" t="s">
        <v>744</v>
      </c>
      <c r="T15" s="348"/>
      <c r="Y15" s="1387" t="s">
        <v>140</v>
      </c>
      <c r="Z15" s="1388"/>
      <c r="AA15" s="1388"/>
      <c r="AB15" s="1388"/>
      <c r="AC15" s="1389"/>
    </row>
    <row r="16" spans="1:29">
      <c r="A16" s="346"/>
      <c r="B16" s="1364" t="s">
        <v>863</v>
      </c>
      <c r="C16" s="1364"/>
      <c r="D16" s="1364"/>
      <c r="E16" s="1364"/>
      <c r="F16" s="1364"/>
      <c r="G16" s="1364"/>
      <c r="H16" s="1364"/>
      <c r="I16" s="1364"/>
      <c r="J16" s="1364"/>
      <c r="K16" s="1364"/>
      <c r="L16" s="1364"/>
      <c r="M16" s="1364"/>
      <c r="N16" s="1364"/>
      <c r="O16" s="1364"/>
      <c r="P16" s="1364"/>
      <c r="Q16" s="1364"/>
      <c r="R16" s="1364"/>
      <c r="S16" s="1364"/>
      <c r="T16" s="354"/>
      <c r="Y16" s="1390" t="s">
        <v>222</v>
      </c>
      <c r="Z16" s="1380"/>
      <c r="AA16" s="1380"/>
      <c r="AB16" s="1380" t="s">
        <v>627</v>
      </c>
      <c r="AC16" s="1381"/>
    </row>
    <row r="17" spans="1:29" ht="12.75" customHeight="1">
      <c r="A17" s="346"/>
      <c r="B17" s="1364"/>
      <c r="C17" s="1364"/>
      <c r="D17" s="1364"/>
      <c r="E17" s="1364"/>
      <c r="F17" s="1364"/>
      <c r="G17" s="1364"/>
      <c r="H17" s="1364"/>
      <c r="I17" s="1364"/>
      <c r="J17" s="1364"/>
      <c r="K17" s="1364"/>
      <c r="L17" s="1364"/>
      <c r="M17" s="1364"/>
      <c r="N17" s="1364"/>
      <c r="O17" s="1364"/>
      <c r="P17" s="1364"/>
      <c r="Q17" s="1364"/>
      <c r="R17" s="1364"/>
      <c r="S17" s="1364"/>
      <c r="T17" s="354"/>
      <c r="Y17" s="1376" t="s">
        <v>633</v>
      </c>
      <c r="Z17" s="1377"/>
      <c r="AA17" s="1377"/>
      <c r="AB17" s="1377"/>
      <c r="AC17" s="1378"/>
    </row>
    <row r="18" spans="1:29">
      <c r="A18" s="346"/>
      <c r="B18" s="1364"/>
      <c r="C18" s="1364"/>
      <c r="D18" s="1364"/>
      <c r="E18" s="1364"/>
      <c r="F18" s="1364"/>
      <c r="G18" s="1364"/>
      <c r="H18" s="1364"/>
      <c r="I18" s="1364"/>
      <c r="J18" s="1364"/>
      <c r="K18" s="1364"/>
      <c r="L18" s="1364"/>
      <c r="M18" s="1364"/>
      <c r="N18" s="1364"/>
      <c r="O18" s="1364"/>
      <c r="P18" s="1364"/>
      <c r="Q18" s="1364"/>
      <c r="R18" s="1364"/>
      <c r="S18" s="1364"/>
      <c r="T18" s="354"/>
      <c r="Y18" s="1379" t="s">
        <v>222</v>
      </c>
      <c r="Z18" s="651"/>
      <c r="AA18" s="651"/>
      <c r="AB18" s="1380" t="s">
        <v>627</v>
      </c>
      <c r="AC18" s="1381"/>
    </row>
    <row r="19" spans="1:29" ht="12.75" customHeight="1">
      <c r="A19" s="346"/>
      <c r="B19" s="1364"/>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29">
      <c r="A20" s="346"/>
      <c r="B20" s="1364"/>
      <c r="C20" s="1364"/>
      <c r="D20" s="1364"/>
      <c r="E20" s="1364"/>
      <c r="F20" s="1364"/>
      <c r="G20" s="1364"/>
      <c r="H20" s="1364"/>
      <c r="I20" s="1364"/>
      <c r="J20" s="1364"/>
      <c r="K20" s="1364"/>
      <c r="L20" s="1364"/>
      <c r="M20" s="1364"/>
      <c r="N20" s="1364"/>
      <c r="O20" s="1364"/>
      <c r="P20" s="1364"/>
      <c r="Q20" s="1364"/>
      <c r="R20" s="1364"/>
      <c r="S20" s="1364"/>
      <c r="T20" s="354"/>
      <c r="Y20" s="1379" t="s">
        <v>222</v>
      </c>
      <c r="Z20" s="651"/>
      <c r="AA20" s="651"/>
      <c r="AB20" s="1380" t="s">
        <v>627</v>
      </c>
      <c r="AC20" s="1381"/>
    </row>
    <row r="21" spans="1:29" ht="24" customHeight="1">
      <c r="A21" s="346"/>
      <c r="B21" s="1364"/>
      <c r="C21" s="1364"/>
      <c r="D21" s="1364"/>
      <c r="E21" s="1364"/>
      <c r="F21" s="1364"/>
      <c r="G21" s="1364"/>
      <c r="H21" s="1364"/>
      <c r="I21" s="1364"/>
      <c r="J21" s="1364"/>
      <c r="K21" s="1364"/>
      <c r="L21" s="1364"/>
      <c r="M21" s="1364"/>
      <c r="N21" s="1364"/>
      <c r="O21" s="1364"/>
      <c r="P21" s="1364"/>
      <c r="Q21" s="1364"/>
      <c r="R21" s="1364"/>
      <c r="S21" s="1364"/>
      <c r="T21" s="354"/>
      <c r="Y21" s="279"/>
      <c r="Z21" s="171"/>
      <c r="AA21" s="171"/>
      <c r="AB21" s="1384"/>
      <c r="AC21" s="1385"/>
    </row>
    <row r="22" spans="1:29" ht="12.75" customHeight="1">
      <c r="A22" s="346"/>
      <c r="B22" s="1364"/>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c r="A24" s="346"/>
      <c r="B24" s="1364"/>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ht="14.25" customHeight="1">
      <c r="A25" s="346"/>
      <c r="B25" s="355"/>
      <c r="T25" s="348"/>
      <c r="Y25" s="1379" t="s">
        <v>222</v>
      </c>
      <c r="Z25" s="651"/>
      <c r="AA25" s="651"/>
      <c r="AB25" s="1380" t="s">
        <v>627</v>
      </c>
      <c r="AC25" s="1381"/>
    </row>
    <row r="26" spans="1:29" ht="24.75" customHeight="1">
      <c r="A26" s="346"/>
      <c r="B26" s="349" t="s">
        <v>746</v>
      </c>
      <c r="T26" s="348"/>
      <c r="Y26" s="1376" t="s">
        <v>7</v>
      </c>
      <c r="Z26" s="1377"/>
      <c r="AA26" s="1377"/>
      <c r="AB26" s="1377"/>
      <c r="AC26" s="1378"/>
    </row>
    <row r="27" spans="1:29" ht="12.75" customHeight="1">
      <c r="A27" s="346"/>
      <c r="B27" s="1364" t="s">
        <v>864</v>
      </c>
      <c r="C27" s="1364"/>
      <c r="D27" s="1364"/>
      <c r="E27" s="1364"/>
      <c r="F27" s="1364"/>
      <c r="G27" s="1364"/>
      <c r="H27" s="1364"/>
      <c r="I27" s="1364"/>
      <c r="J27" s="1364"/>
      <c r="K27" s="1364"/>
      <c r="L27" s="1364"/>
      <c r="M27" s="1364"/>
      <c r="N27" s="1364"/>
      <c r="O27" s="1364"/>
      <c r="P27" s="1364"/>
      <c r="Q27" s="1364"/>
      <c r="R27" s="1364"/>
      <c r="S27" s="1364"/>
      <c r="T27" s="354"/>
      <c r="Y27" s="1379" t="s">
        <v>222</v>
      </c>
      <c r="Z27" s="651"/>
      <c r="AA27" s="651"/>
      <c r="AB27" s="1380" t="s">
        <v>627</v>
      </c>
      <c r="AC27" s="1381"/>
    </row>
    <row r="28" spans="1:29">
      <c r="A28" s="346"/>
      <c r="B28" s="1364"/>
      <c r="C28" s="1364"/>
      <c r="D28" s="1364"/>
      <c r="E28" s="1364"/>
      <c r="F28" s="1364"/>
      <c r="G28" s="1364"/>
      <c r="H28" s="1364"/>
      <c r="I28" s="1364"/>
      <c r="J28" s="1364"/>
      <c r="K28" s="1364"/>
      <c r="L28" s="1364"/>
      <c r="M28" s="1364"/>
      <c r="N28" s="1364"/>
      <c r="O28" s="1364"/>
      <c r="P28" s="1364"/>
      <c r="Q28" s="1364"/>
      <c r="R28" s="1364"/>
      <c r="S28" s="1364"/>
      <c r="T28" s="354"/>
      <c r="Y28" s="1376" t="s">
        <v>47</v>
      </c>
      <c r="Z28" s="1377"/>
      <c r="AA28" s="1377"/>
      <c r="AB28" s="1377"/>
      <c r="AC28" s="1378"/>
    </row>
    <row r="29" spans="1:29" ht="12.75" customHeight="1">
      <c r="A29" s="346"/>
      <c r="B29" s="1364"/>
      <c r="C29" s="1364"/>
      <c r="D29" s="1364"/>
      <c r="E29" s="1364"/>
      <c r="F29" s="1364"/>
      <c r="G29" s="1364"/>
      <c r="H29" s="1364"/>
      <c r="I29" s="1364"/>
      <c r="J29" s="1364"/>
      <c r="K29" s="1364"/>
      <c r="L29" s="1364"/>
      <c r="M29" s="1364"/>
      <c r="N29" s="1364"/>
      <c r="O29" s="1364"/>
      <c r="P29" s="1364"/>
      <c r="Q29" s="1364"/>
      <c r="R29" s="1364"/>
      <c r="S29" s="1364"/>
      <c r="T29" s="354"/>
      <c r="Y29" s="1382" t="s">
        <v>222</v>
      </c>
      <c r="Z29" s="1383"/>
      <c r="AA29" s="1383"/>
      <c r="AB29" s="1384" t="s">
        <v>627</v>
      </c>
      <c r="AC29" s="1385"/>
    </row>
    <row r="30" spans="1:29">
      <c r="A30" s="346"/>
      <c r="B30" s="1364"/>
      <c r="C30" s="1364"/>
      <c r="D30" s="1364"/>
      <c r="E30" s="1364"/>
      <c r="F30" s="1364"/>
      <c r="G30" s="1364"/>
      <c r="H30" s="1364"/>
      <c r="I30" s="1364"/>
      <c r="J30" s="1364"/>
      <c r="K30" s="1364"/>
      <c r="L30" s="1364"/>
      <c r="M30" s="1364"/>
      <c r="N30" s="1364"/>
      <c r="O30" s="1364"/>
      <c r="P30" s="1364"/>
      <c r="Q30" s="1364"/>
      <c r="R30" s="1364"/>
      <c r="S30" s="1364"/>
      <c r="T30" s="354"/>
    </row>
    <row r="31" spans="1:29" ht="22.5" customHeight="1">
      <c r="A31" s="346"/>
      <c r="B31" s="1364"/>
      <c r="C31" s="1364"/>
      <c r="D31" s="1364"/>
      <c r="E31" s="1364"/>
      <c r="F31" s="1364"/>
      <c r="G31" s="1364"/>
      <c r="H31" s="1364"/>
      <c r="I31" s="1364"/>
      <c r="J31" s="1364"/>
      <c r="K31" s="1364"/>
      <c r="L31" s="1364"/>
      <c r="M31" s="1364"/>
      <c r="N31" s="1364"/>
      <c r="O31" s="1364"/>
      <c r="P31" s="1364"/>
      <c r="Q31" s="1364"/>
      <c r="R31" s="1364"/>
      <c r="S31" s="1364"/>
      <c r="T31" s="354"/>
      <c r="Y31" s="266"/>
      <c r="Z31" s="266"/>
      <c r="AA31" s="266"/>
    </row>
    <row r="32" spans="1:29" ht="10.5" customHeight="1">
      <c r="A32" s="346"/>
      <c r="B32" s="349"/>
      <c r="T32" s="348"/>
      <c r="Y32" s="166" t="s">
        <v>278</v>
      </c>
      <c r="Z32" s="166"/>
      <c r="AA32" s="166"/>
    </row>
    <row r="33" spans="1:28" ht="14.25" customHeight="1">
      <c r="A33" s="346"/>
      <c r="B33" s="349" t="s">
        <v>749</v>
      </c>
      <c r="T33" s="348"/>
      <c r="Y33" s="266"/>
      <c r="Z33" s="266"/>
      <c r="AA33" s="266"/>
    </row>
    <row r="34" spans="1:28">
      <c r="A34" s="346"/>
      <c r="B34" s="1364" t="s">
        <v>865</v>
      </c>
      <c r="C34" s="1364"/>
      <c r="D34" s="1364"/>
      <c r="E34" s="1364"/>
      <c r="F34" s="1364"/>
      <c r="G34" s="1364"/>
      <c r="H34" s="1364"/>
      <c r="I34" s="1364"/>
      <c r="J34" s="1364"/>
      <c r="K34" s="1364"/>
      <c r="L34" s="1364"/>
      <c r="M34" s="1364"/>
      <c r="N34" s="1364"/>
      <c r="O34" s="1364"/>
      <c r="P34" s="1364"/>
      <c r="Q34" s="1364"/>
      <c r="R34" s="1364"/>
      <c r="S34" s="1364"/>
      <c r="T34" s="354"/>
      <c r="Y34" s="165" t="s">
        <v>279</v>
      </c>
      <c r="Z34" s="165"/>
      <c r="AA34" s="165"/>
    </row>
    <row r="35" spans="1:28" ht="12.75" customHeight="1">
      <c r="A35" s="346"/>
      <c r="B35" s="1364"/>
      <c r="C35" s="1364"/>
      <c r="D35" s="1364"/>
      <c r="E35" s="1364"/>
      <c r="F35" s="1364"/>
      <c r="G35" s="1364"/>
      <c r="H35" s="1364"/>
      <c r="I35" s="1364"/>
      <c r="J35" s="1364"/>
      <c r="K35" s="1364"/>
      <c r="L35" s="1364"/>
      <c r="M35" s="1364"/>
      <c r="N35" s="1364"/>
      <c r="O35" s="1364"/>
      <c r="P35" s="1364"/>
      <c r="Q35" s="1364"/>
      <c r="R35" s="1364"/>
      <c r="S35" s="1364"/>
      <c r="T35" s="354"/>
      <c r="Y35" s="165"/>
      <c r="Z35" s="165"/>
      <c r="AA35" s="165"/>
    </row>
    <row r="36" spans="1:28">
      <c r="A36" s="346"/>
      <c r="B36" s="1364"/>
      <c r="C36" s="1364"/>
      <c r="D36" s="1364"/>
      <c r="E36" s="1364"/>
      <c r="F36" s="1364"/>
      <c r="G36" s="1364"/>
      <c r="H36" s="1364"/>
      <c r="I36" s="1364"/>
      <c r="J36" s="1364"/>
      <c r="K36" s="1364"/>
      <c r="L36" s="1364"/>
      <c r="M36" s="1364"/>
      <c r="N36" s="1364"/>
      <c r="O36" s="1364"/>
      <c r="P36" s="1364"/>
      <c r="Q36" s="1364"/>
      <c r="R36" s="1364"/>
      <c r="S36" s="1364"/>
      <c r="T36" s="354"/>
      <c r="Y36" s="266"/>
      <c r="Z36" s="266"/>
      <c r="AA36" s="266"/>
    </row>
    <row r="37" spans="1:28">
      <c r="A37" s="346"/>
      <c r="B37" s="1364"/>
      <c r="C37" s="1364"/>
      <c r="D37" s="1364"/>
      <c r="E37" s="1364"/>
      <c r="F37" s="1364"/>
      <c r="G37" s="1364"/>
      <c r="H37" s="1364"/>
      <c r="I37" s="1364"/>
      <c r="J37" s="1364"/>
      <c r="K37" s="1364"/>
      <c r="L37" s="1364"/>
      <c r="M37" s="1364"/>
      <c r="N37" s="1364"/>
      <c r="O37" s="1364"/>
      <c r="P37" s="1364"/>
      <c r="Q37" s="1364"/>
      <c r="R37" s="1364"/>
      <c r="S37" s="1364"/>
      <c r="T37" s="354"/>
      <c r="Y37" s="166" t="s">
        <v>643</v>
      </c>
      <c r="Z37" s="166"/>
      <c r="AA37" s="166"/>
      <c r="AB37" s="48"/>
    </row>
    <row r="38" spans="1:28" ht="18.75" customHeight="1">
      <c r="A38" s="346"/>
      <c r="B38" s="1364"/>
      <c r="C38" s="1364"/>
      <c r="D38" s="1364"/>
      <c r="E38" s="1364"/>
      <c r="F38" s="1364"/>
      <c r="G38" s="1364"/>
      <c r="H38" s="1364"/>
      <c r="I38" s="1364"/>
      <c r="J38" s="1364"/>
      <c r="K38" s="1364"/>
      <c r="L38" s="1364"/>
      <c r="M38" s="1364"/>
      <c r="N38" s="1364"/>
      <c r="O38" s="1364"/>
      <c r="P38" s="1364"/>
      <c r="Q38" s="1364"/>
      <c r="R38" s="1364"/>
      <c r="S38" s="1364"/>
      <c r="T38" s="354"/>
    </row>
    <row r="39" spans="1:28" ht="13.5" customHeight="1">
      <c r="A39" s="346"/>
      <c r="B39" s="349"/>
      <c r="T39" s="348"/>
    </row>
    <row r="40" spans="1:28" ht="20.25" customHeight="1" thickBot="1">
      <c r="A40" s="346"/>
      <c r="B40" s="360" t="s">
        <v>866</v>
      </c>
      <c r="T40" s="348"/>
    </row>
    <row r="41" spans="1:28" ht="14.4">
      <c r="A41" s="346"/>
      <c r="B41" s="1461" t="s">
        <v>867</v>
      </c>
      <c r="C41" s="1462"/>
      <c r="D41" s="1462"/>
      <c r="E41" s="1462"/>
      <c r="F41" s="1462"/>
      <c r="G41" s="1462"/>
      <c r="H41" s="1462"/>
      <c r="I41" s="1462"/>
      <c r="J41" s="1462"/>
      <c r="K41" s="1462"/>
      <c r="L41" s="1462"/>
      <c r="M41" s="1462"/>
      <c r="N41" s="1462"/>
      <c r="O41" s="1462"/>
      <c r="P41" s="1462"/>
      <c r="Q41" s="1462"/>
      <c r="R41" s="1462"/>
      <c r="S41" s="1463"/>
      <c r="T41" s="361"/>
    </row>
    <row r="42" spans="1:28" ht="14.4">
      <c r="A42" s="346"/>
      <c r="B42" s="1371" t="s">
        <v>753</v>
      </c>
      <c r="C42" s="1372"/>
      <c r="D42" s="1372"/>
      <c r="E42" s="1372"/>
      <c r="F42" s="1372"/>
      <c r="G42" s="1372"/>
      <c r="H42" s="1372"/>
      <c r="I42" s="1372"/>
      <c r="J42" s="1372"/>
      <c r="K42" s="1372" t="s">
        <v>754</v>
      </c>
      <c r="L42" s="1372"/>
      <c r="M42" s="1372"/>
      <c r="N42" s="1372"/>
      <c r="O42" s="1372"/>
      <c r="P42" s="1372"/>
      <c r="Q42" s="1372"/>
      <c r="R42" s="1372"/>
      <c r="S42" s="1374"/>
      <c r="T42" s="362"/>
    </row>
    <row r="43" spans="1:28" ht="12.75" customHeight="1">
      <c r="A43" s="346"/>
      <c r="B43" s="1561" t="s">
        <v>868</v>
      </c>
      <c r="C43" s="1562"/>
      <c r="D43" s="1562"/>
      <c r="E43" s="1562"/>
      <c r="F43" s="1562"/>
      <c r="G43" s="1562"/>
      <c r="H43" s="1562"/>
      <c r="I43" s="1562"/>
      <c r="J43" s="1563"/>
      <c r="K43" s="409" t="s">
        <v>869</v>
      </c>
      <c r="L43" s="410"/>
      <c r="M43" s="410"/>
      <c r="N43" s="410"/>
      <c r="O43" s="410"/>
      <c r="P43" s="410"/>
      <c r="Q43" s="410"/>
      <c r="R43" s="410"/>
      <c r="S43" s="411"/>
      <c r="T43" s="412"/>
    </row>
    <row r="44" spans="1:28" ht="12.75" customHeight="1">
      <c r="A44" s="346"/>
      <c r="B44" s="1561"/>
      <c r="C44" s="1562"/>
      <c r="D44" s="1562"/>
      <c r="E44" s="1562"/>
      <c r="F44" s="1562"/>
      <c r="G44" s="1562"/>
      <c r="H44" s="1562"/>
      <c r="I44" s="1562"/>
      <c r="J44" s="1563"/>
      <c r="K44" s="409" t="s">
        <v>870</v>
      </c>
      <c r="L44" s="413"/>
      <c r="M44" s="413"/>
      <c r="N44" s="413"/>
      <c r="O44" s="413"/>
      <c r="P44" s="413"/>
      <c r="Q44" s="413"/>
      <c r="R44" s="413"/>
      <c r="S44" s="414"/>
      <c r="T44" s="412"/>
    </row>
    <row r="45" spans="1:28" ht="12.75" customHeight="1">
      <c r="A45" s="346"/>
      <c r="B45" s="1561" t="s">
        <v>871</v>
      </c>
      <c r="C45" s="1562"/>
      <c r="D45" s="1562"/>
      <c r="E45" s="1562"/>
      <c r="F45" s="1562"/>
      <c r="G45" s="1562"/>
      <c r="H45" s="1562"/>
      <c r="I45" s="1562"/>
      <c r="J45" s="1563"/>
      <c r="K45" s="409" t="s">
        <v>872</v>
      </c>
      <c r="L45" s="413"/>
      <c r="M45" s="413"/>
      <c r="N45" s="413"/>
      <c r="O45" s="413"/>
      <c r="P45" s="413"/>
      <c r="Q45" s="413"/>
      <c r="R45" s="413"/>
      <c r="S45" s="414"/>
      <c r="T45" s="412"/>
    </row>
    <row r="46" spans="1:28" ht="15" customHeight="1">
      <c r="A46" s="346"/>
      <c r="B46" s="1561"/>
      <c r="C46" s="1562"/>
      <c r="D46" s="1562"/>
      <c r="E46" s="1562"/>
      <c r="F46" s="1562"/>
      <c r="G46" s="1562"/>
      <c r="H46" s="1562"/>
      <c r="I46" s="1562"/>
      <c r="J46" s="1563"/>
      <c r="K46" s="409" t="s">
        <v>873</v>
      </c>
      <c r="L46" s="415"/>
      <c r="M46" s="415"/>
      <c r="N46" s="415"/>
      <c r="O46" s="415"/>
      <c r="P46" s="415"/>
      <c r="Q46" s="415"/>
      <c r="R46" s="415"/>
      <c r="S46" s="416"/>
      <c r="T46" s="412"/>
    </row>
    <row r="47" spans="1:28" ht="13.8">
      <c r="A47" s="346"/>
      <c r="B47" s="417" t="s">
        <v>874</v>
      </c>
      <c r="C47" s="415"/>
      <c r="D47" s="415"/>
      <c r="E47" s="415"/>
      <c r="F47" s="415"/>
      <c r="G47" s="415"/>
      <c r="H47" s="415"/>
      <c r="I47" s="415"/>
      <c r="J47" s="418"/>
      <c r="K47" s="1564" t="s">
        <v>875</v>
      </c>
      <c r="L47" s="1562"/>
      <c r="M47" s="1562"/>
      <c r="N47" s="1562"/>
      <c r="O47" s="1562"/>
      <c r="P47" s="1562"/>
      <c r="Q47" s="1562"/>
      <c r="R47" s="1562"/>
      <c r="S47" s="1565"/>
      <c r="T47" s="412"/>
    </row>
    <row r="48" spans="1:28" ht="12.75" customHeight="1">
      <c r="A48" s="346"/>
      <c r="B48" s="1561" t="s">
        <v>876</v>
      </c>
      <c r="C48" s="1562"/>
      <c r="D48" s="1562"/>
      <c r="E48" s="1562"/>
      <c r="F48" s="1562"/>
      <c r="G48" s="1562"/>
      <c r="H48" s="1562"/>
      <c r="I48" s="1562"/>
      <c r="J48" s="1563"/>
      <c r="K48" s="1564"/>
      <c r="L48" s="1562"/>
      <c r="M48" s="1562"/>
      <c r="N48" s="1562"/>
      <c r="O48" s="1562"/>
      <c r="P48" s="1562"/>
      <c r="Q48" s="1562"/>
      <c r="R48" s="1562"/>
      <c r="S48" s="1565"/>
      <c r="T48" s="412"/>
    </row>
    <row r="49" spans="1:23" ht="13.8">
      <c r="A49" s="346"/>
      <c r="B49" s="1561"/>
      <c r="C49" s="1562"/>
      <c r="D49" s="1562"/>
      <c r="E49" s="1562"/>
      <c r="F49" s="1562"/>
      <c r="G49" s="1562"/>
      <c r="H49" s="1562"/>
      <c r="I49" s="1562"/>
      <c r="J49" s="1563"/>
      <c r="K49" s="409" t="s">
        <v>877</v>
      </c>
      <c r="L49" s="415"/>
      <c r="M49" s="415"/>
      <c r="N49" s="415"/>
      <c r="O49" s="415"/>
      <c r="P49" s="415"/>
      <c r="Q49" s="415"/>
      <c r="R49" s="415"/>
      <c r="S49" s="416"/>
      <c r="T49" s="412"/>
      <c r="U49" s="1361"/>
      <c r="V49" s="1361"/>
      <c r="W49" s="1361"/>
    </row>
    <row r="50" spans="1:23" ht="14.4" thickBot="1">
      <c r="A50" s="346"/>
      <c r="B50" s="1566"/>
      <c r="C50" s="1567"/>
      <c r="D50" s="1567"/>
      <c r="E50" s="1567"/>
      <c r="F50" s="1567"/>
      <c r="G50" s="1567"/>
      <c r="H50" s="1567"/>
      <c r="I50" s="1567"/>
      <c r="J50" s="1568"/>
      <c r="K50" s="419" t="s">
        <v>777</v>
      </c>
      <c r="L50" s="420"/>
      <c r="M50" s="420"/>
      <c r="N50" s="420"/>
      <c r="O50" s="420"/>
      <c r="P50" s="420"/>
      <c r="Q50" s="420"/>
      <c r="R50" s="420"/>
      <c r="S50" s="421"/>
      <c r="T50" s="412"/>
    </row>
    <row r="51" spans="1:23" ht="18" customHeight="1">
      <c r="A51" s="356"/>
      <c r="B51" s="358"/>
      <c r="C51" s="358"/>
      <c r="D51" s="358"/>
      <c r="E51" s="358"/>
      <c r="F51" s="358"/>
      <c r="G51" s="358"/>
      <c r="H51" s="358"/>
      <c r="I51" s="358"/>
      <c r="J51" s="358"/>
      <c r="K51" s="358"/>
      <c r="L51" s="358"/>
      <c r="M51" s="358"/>
      <c r="N51" s="358"/>
      <c r="O51" s="358"/>
      <c r="P51" s="358"/>
      <c r="Q51" s="358"/>
      <c r="R51" s="358"/>
      <c r="S51" s="358"/>
      <c r="T51" s="254"/>
    </row>
  </sheetData>
  <mergeCells count="55">
    <mergeCell ref="F5:T5"/>
    <mergeCell ref="Y5:AC5"/>
    <mergeCell ref="B8:S13"/>
    <mergeCell ref="Y6:AA6"/>
    <mergeCell ref="Y1:AC1"/>
    <mergeCell ref="Y2:AA2"/>
    <mergeCell ref="U3:W3"/>
    <mergeCell ref="Y3:AC3"/>
    <mergeCell ref="Y4:AA4"/>
    <mergeCell ref="AB4:AC4"/>
    <mergeCell ref="Y13:AC13"/>
    <mergeCell ref="Y14:AA14"/>
    <mergeCell ref="AB14:AC14"/>
    <mergeCell ref="AB6:AC6"/>
    <mergeCell ref="Y7:AC7"/>
    <mergeCell ref="Y8:AA8"/>
    <mergeCell ref="AB8:AC8"/>
    <mergeCell ref="Y9:AC9"/>
    <mergeCell ref="Y10:AA10"/>
    <mergeCell ref="AB10:AC10"/>
    <mergeCell ref="Y11:AC11"/>
    <mergeCell ref="Y12:AA12"/>
    <mergeCell ref="AB12:AC12"/>
    <mergeCell ref="Y15:AC15"/>
    <mergeCell ref="Y16:AA16"/>
    <mergeCell ref="AB16:AC16"/>
    <mergeCell ref="Y17:AC17"/>
    <mergeCell ref="Y18:AA18"/>
    <mergeCell ref="AB18:AC18"/>
    <mergeCell ref="Y19:AC19"/>
    <mergeCell ref="B27:S31"/>
    <mergeCell ref="Y20:AA20"/>
    <mergeCell ref="AB20:AC21"/>
    <mergeCell ref="Y22:AC22"/>
    <mergeCell ref="Y23:AA23"/>
    <mergeCell ref="AB23:AC23"/>
    <mergeCell ref="Y24:AC24"/>
    <mergeCell ref="B16:S24"/>
    <mergeCell ref="Y25:AA25"/>
    <mergeCell ref="AB25:AC25"/>
    <mergeCell ref="Y26:AC26"/>
    <mergeCell ref="B34:S38"/>
    <mergeCell ref="Y27:AA27"/>
    <mergeCell ref="AB27:AC27"/>
    <mergeCell ref="Y28:AC28"/>
    <mergeCell ref="Y29:AA29"/>
    <mergeCell ref="AB29:AC29"/>
    <mergeCell ref="U49:W49"/>
    <mergeCell ref="B41:S41"/>
    <mergeCell ref="B42:J42"/>
    <mergeCell ref="K42:S42"/>
    <mergeCell ref="B43:J44"/>
    <mergeCell ref="B45:J46"/>
    <mergeCell ref="K47:S48"/>
    <mergeCell ref="B48:J50"/>
  </mergeCells>
  <hyperlinks>
    <hyperlink ref="Y29:AA29" location="WildScenicRivers!A1" display="Guide Sheet" xr:uid="{CC0FAFA0-AB98-4685-8746-3D058996181C}"/>
    <hyperlink ref="Y27:AA27" location="Wetlands!A1" display="Guide Sheet" xr:uid="{E85D99D0-8F29-4327-A948-0304345F22D7}"/>
    <hyperlink ref="Y23:AA23" location="RiparianArea!A1" display="Guide Sheet" xr:uid="{9D6FE12D-0A20-44A9-8A17-7B8081F3B544}"/>
    <hyperlink ref="Y20:AA20" location="PrimeUniqueFarmlands!A1" display="Guide Sheet" xr:uid="{E51A3E04-2DA9-4928-BBD0-7D53D3B1264F}"/>
    <hyperlink ref="Y2:AA2" location="CleanAir!A1" display="Guide Sheet" xr:uid="{DE922EBC-8E46-4BC9-9304-CDC8CA058B71}"/>
    <hyperlink ref="Y18:AA18" location="NaturalAreas!A1" display="Guide Sheet" xr:uid="{ADAF307D-F70C-4055-8EF9-E8AF17B83CBC}"/>
    <hyperlink ref="Y25:AA25" location="ScenicBeauty!A1" display="Guide Sheet" xr:uid="{13443B67-9975-43FF-A5F3-38AF2F8771D7}"/>
    <hyperlink ref="Y34:Z34" location="Instructions!A30" display="Form Instructions &quot;A - D&quot;" xr:uid="{21C3285E-3E9F-4A01-940E-CE955D179907}"/>
    <hyperlink ref="Y32:AA32" location="'CPA-52'!A3" display="Return to NRCS-CPA-52" xr:uid="{5D0AF16B-942E-47E1-B30D-9DF68B317B0B}"/>
    <hyperlink ref="AB2" location="'CleanAir (FS1)'!Print_Area" display="FS1" xr:uid="{F3F0A3C5-9FCB-42F6-ACD4-5C7DEBACFA47}"/>
    <hyperlink ref="AC2" location="'CleanAir (FS2)'!Print_Area" display="FS2" xr:uid="{8A66FC29-9F5E-4C04-A9B5-A14C749E973C}"/>
    <hyperlink ref="Y37" location="ResourceConcernChecklist!A1" display="Go to Resource Considerations Guide Sheet" xr:uid="{53268309-1A53-4C91-A517-55D21611D175}"/>
    <hyperlink ref="AB18:AC18" location="'NaturalAreas FS'!A1" display="Fact Sheet" xr:uid="{788D7279-C8AE-4AC9-8B38-3F57D07D05E1}"/>
    <hyperlink ref="AB23:AC23" location="'RiparianArea FS'!A1" display="Fact Sheet" xr:uid="{A771CBA8-CDBE-4CCF-9ABE-EED01857A052}"/>
    <hyperlink ref="AB25:AC25" location="'ScenicBeauty FS'!A1" display="Fact Sheet" xr:uid="{F057610C-D9FA-4885-B9CC-B504F452F444}"/>
    <hyperlink ref="AB27:AC27" location="'Wetlands FS'!A1" display="Fact Sheet" xr:uid="{6B1F17BF-B960-4AE8-9719-6FA5D2CC2544}"/>
    <hyperlink ref="AB29:AC29" location="'WildScenicRivers FS'!A1" display="Fact Sheet" xr:uid="{FDB6EC7D-A23E-455C-98FB-734DD6DAA8EA}"/>
    <hyperlink ref="Y34" location="Instructions!A30" display="Go to start of Form Instructions" xr:uid="{1CFEAB93-2A51-462B-9EDD-C904F06786F5}"/>
    <hyperlink ref="Y37:AB37" location="ResourceConcernChecklist!A1" display="Go to Resource Considerations Guide Sheet" xr:uid="{FE5F542E-F9A8-45D5-AF38-3756E81AF61F}"/>
    <hyperlink ref="Y14:AA14" location="InvasiveSpecies!A1" display="Guide Sheet" xr:uid="{EE5AC313-6FAB-42EB-B622-4F9490480A04}"/>
    <hyperlink ref="Y12:AA12" location="FloodplainManagement!A1" display="Guide Sheet" xr:uid="{7E230326-4AE3-49F2-9813-E989BF12DE85}"/>
    <hyperlink ref="Y10:AA10" location="EssentialFishHabitat!A1" display="Guide Sheet" xr:uid="{D416AF54-104C-43E6-9FDE-3C64B4F44992}"/>
    <hyperlink ref="Y4:AA4" location="CleanWater!A1" display="Guide Sheet" xr:uid="{CC5D1225-9188-4B67-BD89-8A3ADB12BC33}"/>
    <hyperlink ref="AB4:AC4" location="'CleanWater FS'!A1" display="Fact Sheet" xr:uid="{6C07DA3A-1C47-426F-BD95-EE64F507C5F5}"/>
    <hyperlink ref="AB10:AC10" location="'EssentialFishHabitat FS'!A1" display="Fact Sheet" xr:uid="{D6A494FE-4930-44A6-AA90-B2F8BE76FA4E}"/>
    <hyperlink ref="AB12:AC12" location="'FloodplainManagement FS'!A1" display="Fact Sheet" xr:uid="{D4E6D7AC-BB53-4809-B55D-5C1989089BE8}"/>
    <hyperlink ref="AB14:AC14" location="'InvasiveSpecies FS'!A1" display="Fact Sheet" xr:uid="{B0A7B6D7-349C-43BA-A852-F55D08330588}"/>
    <hyperlink ref="AB16:AC16" location="'MigratoryBirds&amp;Eagles FS'!A1" display="Fact Sheet" xr:uid="{8A302482-B6EB-4F0C-B603-13E27BA0B0C5}"/>
    <hyperlink ref="Y16:AA16" location="'MigratoryBirds&amp;Eagles'!A1" display="Guide Sheet" xr:uid="{E0A3F8D1-8B65-4807-B3E7-88E4CEF85517}"/>
    <hyperlink ref="Y6:AA6" location="'CulturalResources (NE)'!Print_Area" display="Guide Sheet" xr:uid="{E759DF32-8870-4D89-8027-DE322E9A484C}"/>
    <hyperlink ref="AB6:AC6" location="'CulturalResources FS'!A1" display="Fact Sheet" xr:uid="{B67D7032-7C8C-4CCA-9C7F-2EBC7614ECF8}"/>
    <hyperlink ref="AB8:AC8" location="'EandTSpecies FS'!A1" display="Fact Sheet" xr:uid="{91606E6C-FC56-4A02-9B12-78A53122F5DF}"/>
    <hyperlink ref="Y8:AA8" location="EandTSpecies!Print_Area" display="Guide Sheet" xr:uid="{91DF2555-0320-4CA4-A618-E6167E704DF1}"/>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7137"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47138" r:id="rId5" name="Button 2">
              <controlPr defaultSize="0" print="0" autoFill="0" autoPict="0">
                <anchor>
                  <from>
                    <xdr:col>20</xdr:col>
                    <xdr:colOff>76200</xdr:colOff>
                    <xdr:row>48</xdr:row>
                    <xdr:rowOff>22860</xdr:rowOff>
                  </from>
                  <to>
                    <xdr:col>21</xdr:col>
                    <xdr:colOff>464820</xdr:colOff>
                    <xdr:row>49</xdr:row>
                    <xdr:rowOff>121920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24E4-9C2D-43B8-8827-F8C427F5981B}">
  <sheetPr codeName="Sheet4">
    <tabColor rgb="FFFFFF00"/>
  </sheetPr>
  <dimension ref="A1:AK173"/>
  <sheetViews>
    <sheetView showGridLines="0" showZeros="0" view="pageBreakPreview" topLeftCell="A17" zoomScale="130" zoomScaleNormal="100" zoomScaleSheetLayoutView="130" workbookViewId="0">
      <selection activeCell="D304" sqref="D304:S309"/>
    </sheetView>
  </sheetViews>
  <sheetFormatPr defaultColWidth="9.33203125" defaultRowHeight="13.2"/>
  <cols>
    <col min="1" max="23" width="3.6640625" style="209" customWidth="1"/>
    <col min="24" max="16384" width="9.33203125" style="209"/>
  </cols>
  <sheetData>
    <row r="1" spans="1:37" s="208" customFormat="1" ht="15">
      <c r="A1" s="1590" t="s">
        <v>155</v>
      </c>
      <c r="B1" s="1591"/>
      <c r="C1" s="1591"/>
      <c r="D1" s="1591"/>
      <c r="E1" s="1591"/>
      <c r="F1" s="1591"/>
      <c r="G1" s="1591"/>
      <c r="H1" s="1591"/>
      <c r="I1" s="1591"/>
      <c r="J1" s="1591"/>
      <c r="K1" s="1591"/>
      <c r="L1" s="1591"/>
      <c r="M1" s="1592"/>
      <c r="N1" s="1593" t="s">
        <v>28</v>
      </c>
      <c r="O1" s="1438"/>
      <c r="P1" s="1438"/>
      <c r="Q1" s="1438"/>
      <c r="R1" s="1438"/>
      <c r="S1" s="1438"/>
      <c r="T1" s="1438"/>
      <c r="U1" s="1438"/>
      <c r="V1" s="1438"/>
      <c r="W1" s="1594"/>
      <c r="AG1" s="1376" t="s">
        <v>223</v>
      </c>
      <c r="AH1" s="1377"/>
      <c r="AI1" s="1377"/>
      <c r="AJ1" s="1377"/>
      <c r="AK1" s="1378"/>
    </row>
    <row r="2" spans="1:37" s="208" customFormat="1" ht="15">
      <c r="A2" s="1591"/>
      <c r="B2" s="1591"/>
      <c r="C2" s="1591"/>
      <c r="D2" s="1591"/>
      <c r="E2" s="1591"/>
      <c r="F2" s="1591"/>
      <c r="G2" s="1591"/>
      <c r="H2" s="1591"/>
      <c r="I2" s="1591"/>
      <c r="J2" s="1591"/>
      <c r="K2" s="1591"/>
      <c r="L2" s="1591"/>
      <c r="M2" s="1592"/>
      <c r="N2" s="700" t="str">
        <f>'Partner CPA-52'!Q1</f>
        <v>Test Producer</v>
      </c>
      <c r="O2" s="701"/>
      <c r="P2" s="701"/>
      <c r="Q2" s="701"/>
      <c r="R2" s="701"/>
      <c r="S2" s="701"/>
      <c r="T2" s="701"/>
      <c r="U2" s="701"/>
      <c r="V2" s="701"/>
      <c r="W2" s="1553"/>
      <c r="AG2" s="1585" t="s">
        <v>222</v>
      </c>
      <c r="AH2" s="1586"/>
      <c r="AI2" s="1586"/>
      <c r="AJ2" s="249"/>
      <c r="AK2" s="250"/>
    </row>
    <row r="3" spans="1:37" s="208" customFormat="1" ht="15.45" customHeight="1">
      <c r="A3" s="1440" t="s">
        <v>126</v>
      </c>
      <c r="B3" s="1440"/>
      <c r="C3" s="1440"/>
      <c r="D3" s="1440"/>
      <c r="E3" s="1440"/>
      <c r="F3" s="1440"/>
      <c r="G3" s="1440"/>
      <c r="H3" s="1440"/>
      <c r="I3" s="1440"/>
      <c r="J3" s="1440"/>
      <c r="K3" s="1440"/>
      <c r="L3" s="1440"/>
      <c r="M3" s="1441"/>
      <c r="N3" s="703">
        <f>'Partner CPA-52'!V3</f>
        <v>0</v>
      </c>
      <c r="O3" s="704"/>
      <c r="P3" s="704"/>
      <c r="Q3" s="704"/>
      <c r="R3" s="704"/>
      <c r="S3" s="704"/>
      <c r="T3" s="704"/>
      <c r="U3" s="704"/>
      <c r="V3" s="704"/>
      <c r="W3" s="1554"/>
      <c r="AG3" s="1396" t="s">
        <v>162</v>
      </c>
      <c r="AH3" s="1397"/>
      <c r="AI3" s="1397"/>
      <c r="AJ3" s="1397"/>
      <c r="AK3" s="1398"/>
    </row>
    <row r="4" spans="1:37" ht="12.75" customHeight="1">
      <c r="A4" s="1449" t="s">
        <v>127</v>
      </c>
      <c r="B4" s="1450"/>
      <c r="C4" s="1450"/>
      <c r="D4" s="1450"/>
      <c r="E4" s="1450"/>
      <c r="F4" s="1450"/>
      <c r="G4" s="1453"/>
      <c r="H4" s="1453"/>
      <c r="I4" s="1453"/>
      <c r="J4" s="251"/>
      <c r="K4" s="251"/>
      <c r="L4" s="251"/>
      <c r="M4" s="252"/>
      <c r="N4" s="703">
        <f>'Partner CPA-52'!T4</f>
        <v>0</v>
      </c>
      <c r="O4" s="704"/>
      <c r="P4" s="704"/>
      <c r="Q4" s="704"/>
      <c r="R4" s="704"/>
      <c r="S4" s="704"/>
      <c r="T4" s="704"/>
      <c r="U4" s="704"/>
      <c r="V4" s="704"/>
      <c r="W4" s="1554"/>
      <c r="AG4" s="1585" t="s">
        <v>222</v>
      </c>
      <c r="AH4" s="1586"/>
      <c r="AI4" s="1586"/>
      <c r="AJ4" s="1586"/>
      <c r="AK4" s="1587"/>
    </row>
    <row r="5" spans="1:37" ht="12.75" customHeight="1">
      <c r="A5" s="1451"/>
      <c r="B5" s="1452"/>
      <c r="C5" s="1452"/>
      <c r="D5" s="1452"/>
      <c r="E5" s="1452"/>
      <c r="F5" s="1452"/>
      <c r="G5" s="1455"/>
      <c r="H5" s="1455"/>
      <c r="I5" s="1455"/>
      <c r="J5" s="1455"/>
      <c r="K5" s="1455"/>
      <c r="L5" s="1455"/>
      <c r="M5" s="254"/>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12.75" customHeight="1">
      <c r="A6" s="255"/>
      <c r="B6" s="255"/>
      <c r="C6" s="255"/>
      <c r="D6" s="255"/>
      <c r="E6" s="255"/>
      <c r="J6" s="256"/>
      <c r="K6" s="256"/>
      <c r="L6" s="256"/>
      <c r="M6" s="257"/>
      <c r="N6" s="258"/>
      <c r="O6" s="258"/>
      <c r="P6" s="258"/>
      <c r="Q6" s="258"/>
      <c r="R6" s="258"/>
      <c r="S6" s="258"/>
      <c r="T6" s="258"/>
      <c r="U6" s="258"/>
      <c r="V6" s="258"/>
      <c r="W6" s="258"/>
      <c r="AG6" s="1394" t="s">
        <v>222</v>
      </c>
      <c r="AH6" s="1395"/>
      <c r="AI6" s="1395"/>
      <c r="AJ6" s="1380" t="s">
        <v>627</v>
      </c>
      <c r="AK6" s="1381"/>
    </row>
    <row r="7" spans="1:37" ht="12.75" customHeight="1">
      <c r="A7" s="597" t="s">
        <v>452</v>
      </c>
      <c r="B7" s="597"/>
      <c r="C7" s="597"/>
      <c r="D7" s="597"/>
      <c r="E7" s="597"/>
      <c r="F7" s="597"/>
      <c r="G7" s="597"/>
      <c r="H7" s="597"/>
      <c r="I7" s="597"/>
      <c r="J7" s="597"/>
      <c r="K7" s="597"/>
      <c r="L7" s="597"/>
      <c r="M7" s="597"/>
      <c r="N7" s="597"/>
      <c r="O7" s="597"/>
      <c r="P7" s="597"/>
      <c r="Q7" s="597"/>
      <c r="R7" s="597"/>
      <c r="S7" s="597"/>
      <c r="T7" s="597"/>
      <c r="U7" s="597"/>
      <c r="V7" s="597"/>
      <c r="W7" s="597"/>
      <c r="X7" s="1361" t="s">
        <v>192</v>
      </c>
      <c r="Y7" s="1361"/>
      <c r="Z7" s="1361"/>
      <c r="AG7" s="1387" t="s">
        <v>8</v>
      </c>
      <c r="AH7" s="1388"/>
      <c r="AI7" s="1388"/>
      <c r="AJ7" s="1388"/>
      <c r="AK7" s="1389"/>
    </row>
    <row r="8" spans="1:37" ht="12.75" customHeight="1">
      <c r="A8" s="597"/>
      <c r="B8" s="597"/>
      <c r="C8" s="597"/>
      <c r="D8" s="597"/>
      <c r="E8" s="597"/>
      <c r="F8" s="597"/>
      <c r="G8" s="597"/>
      <c r="H8" s="597"/>
      <c r="I8" s="597"/>
      <c r="J8" s="597"/>
      <c r="K8" s="597"/>
      <c r="L8" s="597"/>
      <c r="M8" s="597"/>
      <c r="N8" s="597"/>
      <c r="O8" s="597"/>
      <c r="P8" s="597"/>
      <c r="Q8" s="597"/>
      <c r="R8" s="597"/>
      <c r="S8" s="597"/>
      <c r="T8" s="597"/>
      <c r="U8" s="597"/>
      <c r="V8" s="597"/>
      <c r="W8" s="597"/>
      <c r="AG8" s="1394" t="s">
        <v>222</v>
      </c>
      <c r="AH8" s="1395"/>
      <c r="AI8" s="1395"/>
      <c r="AJ8" s="1380" t="s">
        <v>627</v>
      </c>
      <c r="AK8" s="1381"/>
    </row>
    <row r="9" spans="1:37" ht="12.75" customHeight="1">
      <c r="A9" s="597"/>
      <c r="B9" s="597"/>
      <c r="C9" s="597"/>
      <c r="D9" s="597"/>
      <c r="E9" s="597"/>
      <c r="F9" s="597"/>
      <c r="G9" s="597"/>
      <c r="H9" s="597"/>
      <c r="I9" s="597"/>
      <c r="J9" s="597"/>
      <c r="K9" s="597"/>
      <c r="L9" s="597"/>
      <c r="M9" s="597"/>
      <c r="N9" s="597"/>
      <c r="O9" s="597"/>
      <c r="P9" s="597"/>
      <c r="Q9" s="597"/>
      <c r="R9" s="597"/>
      <c r="S9" s="597"/>
      <c r="T9" s="597"/>
      <c r="U9" s="597"/>
      <c r="V9" s="597"/>
      <c r="W9" s="597"/>
      <c r="AG9" s="1376" t="s">
        <v>6</v>
      </c>
      <c r="AH9" s="1377"/>
      <c r="AI9" s="1377"/>
      <c r="AJ9" s="1377"/>
      <c r="AK9" s="1378"/>
    </row>
    <row r="10" spans="1:37" ht="12.75" customHeight="1" thickBot="1">
      <c r="A10" s="597"/>
      <c r="B10" s="597"/>
      <c r="C10" s="597"/>
      <c r="D10" s="597"/>
      <c r="E10" s="597"/>
      <c r="F10" s="597"/>
      <c r="G10" s="597"/>
      <c r="H10" s="597"/>
      <c r="I10" s="597"/>
      <c r="J10" s="597"/>
      <c r="K10" s="597"/>
      <c r="L10" s="597"/>
      <c r="M10" s="597"/>
      <c r="N10" s="597"/>
      <c r="O10" s="597"/>
      <c r="P10" s="597"/>
      <c r="Q10" s="597"/>
      <c r="R10" s="597"/>
      <c r="S10" s="597"/>
      <c r="T10" s="597"/>
      <c r="U10" s="597"/>
      <c r="V10" s="597"/>
      <c r="W10" s="597"/>
      <c r="AG10" s="1585" t="s">
        <v>222</v>
      </c>
      <c r="AH10" s="1586"/>
      <c r="AI10" s="1586"/>
      <c r="AJ10" s="1586"/>
      <c r="AK10" s="1587"/>
    </row>
    <row r="11" spans="1:37" ht="19.5" customHeight="1" thickTop="1" thickBot="1">
      <c r="A11" s="1578" t="s">
        <v>446</v>
      </c>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80"/>
      <c r="AG11" s="1376" t="s">
        <v>94</v>
      </c>
      <c r="AH11" s="1377"/>
      <c r="AI11" s="1377"/>
      <c r="AJ11" s="1377"/>
      <c r="AK11" s="1378"/>
    </row>
    <row r="12" spans="1:37" ht="9" customHeight="1" thickTop="1">
      <c r="A12" s="1588" t="s">
        <v>455</v>
      </c>
      <c r="B12" s="1588"/>
      <c r="C12" s="1588"/>
      <c r="D12" s="1588"/>
      <c r="E12" s="1588"/>
      <c r="F12" s="1588"/>
      <c r="G12" s="1588"/>
      <c r="H12" s="1588"/>
      <c r="I12" s="1588"/>
      <c r="J12" s="1588"/>
      <c r="K12" s="1588"/>
      <c r="L12" s="1588"/>
      <c r="M12" s="1588"/>
      <c r="N12" s="1588"/>
      <c r="O12" s="1588"/>
      <c r="P12" s="1588"/>
      <c r="Q12" s="1588"/>
      <c r="R12" s="1588"/>
      <c r="S12" s="1588"/>
      <c r="T12" s="1588"/>
      <c r="U12" s="1588"/>
      <c r="V12" s="1588"/>
      <c r="W12" s="1588"/>
      <c r="AG12" s="1585" t="s">
        <v>222</v>
      </c>
      <c r="AH12" s="1586"/>
      <c r="AI12" s="1586"/>
      <c r="AJ12" s="1586"/>
      <c r="AK12" s="1587"/>
    </row>
    <row r="13" spans="1:37" ht="12.75" customHeight="1">
      <c r="A13" s="584"/>
      <c r="B13" s="584"/>
      <c r="C13" s="584"/>
      <c r="D13" s="584"/>
      <c r="E13" s="584"/>
      <c r="F13" s="584"/>
      <c r="G13" s="584"/>
      <c r="H13" s="584"/>
      <c r="I13" s="584"/>
      <c r="J13" s="584"/>
      <c r="K13" s="584"/>
      <c r="L13" s="584"/>
      <c r="M13" s="584"/>
      <c r="N13" s="584"/>
      <c r="O13" s="584"/>
      <c r="P13" s="584"/>
      <c r="Q13" s="584"/>
      <c r="R13" s="584"/>
      <c r="S13" s="584"/>
      <c r="T13" s="584"/>
      <c r="U13" s="584"/>
      <c r="V13" s="584"/>
      <c r="W13" s="584"/>
      <c r="X13" s="1589" t="s">
        <v>188</v>
      </c>
      <c r="Y13" s="1589"/>
      <c r="Z13" s="1589"/>
      <c r="AA13" s="1589"/>
      <c r="AG13" s="1376" t="s">
        <v>44</v>
      </c>
      <c r="AH13" s="1377"/>
      <c r="AI13" s="1377"/>
      <c r="AJ13" s="1377"/>
      <c r="AK13" s="1378"/>
    </row>
    <row r="14" spans="1:37" ht="12.75" customHeight="1">
      <c r="A14" s="584"/>
      <c r="B14" s="584"/>
      <c r="C14" s="584"/>
      <c r="D14" s="584"/>
      <c r="E14" s="584"/>
      <c r="F14" s="584"/>
      <c r="G14" s="584"/>
      <c r="H14" s="584"/>
      <c r="I14" s="584"/>
      <c r="J14" s="584"/>
      <c r="K14" s="584"/>
      <c r="L14" s="584"/>
      <c r="M14" s="584"/>
      <c r="N14" s="584"/>
      <c r="O14" s="584"/>
      <c r="P14" s="584"/>
      <c r="Q14" s="584"/>
      <c r="R14" s="584"/>
      <c r="S14" s="584"/>
      <c r="T14" s="584"/>
      <c r="U14" s="584"/>
      <c r="V14" s="584"/>
      <c r="W14" s="584"/>
      <c r="X14" s="1589"/>
      <c r="Y14" s="1589"/>
      <c r="Z14" s="1589"/>
      <c r="AA14" s="1589"/>
      <c r="AG14" s="1585" t="s">
        <v>222</v>
      </c>
      <c r="AH14" s="1586"/>
      <c r="AI14" s="1586"/>
      <c r="AJ14" s="1586"/>
      <c r="AK14" s="1587"/>
    </row>
    <row r="15" spans="1:37" ht="13.2" customHeight="1">
      <c r="A15" s="584"/>
      <c r="B15" s="584"/>
      <c r="C15" s="584"/>
      <c r="D15" s="584"/>
      <c r="E15" s="584"/>
      <c r="F15" s="584"/>
      <c r="G15" s="584"/>
      <c r="H15" s="584"/>
      <c r="I15" s="584"/>
      <c r="J15" s="584"/>
      <c r="K15" s="584"/>
      <c r="L15" s="584"/>
      <c r="M15" s="584"/>
      <c r="N15" s="584"/>
      <c r="O15" s="584"/>
      <c r="P15" s="584"/>
      <c r="Q15" s="584"/>
      <c r="R15" s="584"/>
      <c r="S15" s="584"/>
      <c r="T15" s="584"/>
      <c r="U15" s="584"/>
      <c r="V15" s="584"/>
      <c r="W15" s="584"/>
      <c r="AG15" s="1387" t="s">
        <v>140</v>
      </c>
      <c r="AH15" s="1388"/>
      <c r="AI15" s="1388"/>
      <c r="AJ15" s="1388"/>
      <c r="AK15" s="1389"/>
    </row>
    <row r="16" spans="1:37" ht="15.6">
      <c r="A16" s="261" t="s">
        <v>131</v>
      </c>
      <c r="K16" s="262"/>
      <c r="L16" s="262"/>
      <c r="M16" s="262"/>
      <c r="N16" s="262"/>
      <c r="O16" s="262"/>
      <c r="P16" s="262"/>
      <c r="Q16" s="262"/>
      <c r="R16" s="262"/>
      <c r="S16" s="262"/>
      <c r="T16" s="262"/>
      <c r="U16" s="262"/>
      <c r="V16" s="262"/>
      <c r="W16" s="262"/>
      <c r="AG16" s="1585" t="s">
        <v>222</v>
      </c>
      <c r="AH16" s="1586"/>
      <c r="AI16" s="1586"/>
      <c r="AJ16" s="1586"/>
      <c r="AK16" s="1587"/>
    </row>
    <row r="17" spans="1:37">
      <c r="A17" s="584" t="s">
        <v>444</v>
      </c>
      <c r="B17" s="584"/>
      <c r="C17" s="584"/>
      <c r="D17" s="584"/>
      <c r="E17" s="584"/>
      <c r="F17" s="584"/>
      <c r="G17" s="584"/>
      <c r="H17" s="584"/>
      <c r="I17" s="584"/>
      <c r="J17" s="584"/>
      <c r="K17" s="584"/>
      <c r="L17" s="584"/>
      <c r="M17" s="584"/>
      <c r="N17" s="584"/>
      <c r="O17" s="584"/>
      <c r="P17" s="584"/>
      <c r="Q17" s="584"/>
      <c r="R17" s="584"/>
      <c r="S17" s="584"/>
      <c r="T17" s="584"/>
      <c r="U17" s="584"/>
      <c r="V17" s="584"/>
      <c r="W17" s="584"/>
      <c r="X17" s="1361" t="s">
        <v>189</v>
      </c>
      <c r="Y17" s="1361"/>
      <c r="Z17" s="1361"/>
      <c r="AG17" s="1376" t="s">
        <v>235</v>
      </c>
      <c r="AH17" s="1377"/>
      <c r="AI17" s="1377"/>
      <c r="AJ17" s="1377"/>
      <c r="AK17" s="1378"/>
    </row>
    <row r="18" spans="1:37">
      <c r="A18" s="584"/>
      <c r="B18" s="584"/>
      <c r="C18" s="584"/>
      <c r="D18" s="584"/>
      <c r="E18" s="584"/>
      <c r="F18" s="584"/>
      <c r="G18" s="584"/>
      <c r="H18" s="584"/>
      <c r="I18" s="584"/>
      <c r="J18" s="584"/>
      <c r="K18" s="584"/>
      <c r="L18" s="584"/>
      <c r="M18" s="584"/>
      <c r="N18" s="584"/>
      <c r="O18" s="584"/>
      <c r="P18" s="584"/>
      <c r="Q18" s="584"/>
      <c r="R18" s="584"/>
      <c r="S18" s="584"/>
      <c r="T18" s="584"/>
      <c r="U18" s="584"/>
      <c r="V18" s="584"/>
      <c r="W18" s="584"/>
      <c r="AG18" s="1585" t="s">
        <v>222</v>
      </c>
      <c r="AH18" s="1586"/>
      <c r="AI18" s="1586"/>
      <c r="AJ18" s="1586"/>
      <c r="AK18" s="1587"/>
    </row>
    <row r="19" spans="1:37">
      <c r="A19" s="584"/>
      <c r="B19" s="584"/>
      <c r="C19" s="584"/>
      <c r="D19" s="584"/>
      <c r="E19" s="584"/>
      <c r="F19" s="584"/>
      <c r="G19" s="584"/>
      <c r="H19" s="584"/>
      <c r="I19" s="584"/>
      <c r="J19" s="584"/>
      <c r="K19" s="584"/>
      <c r="L19" s="584"/>
      <c r="M19" s="584"/>
      <c r="N19" s="584"/>
      <c r="O19" s="584"/>
      <c r="P19" s="584"/>
      <c r="Q19" s="584"/>
      <c r="R19" s="584"/>
      <c r="S19" s="584"/>
      <c r="T19" s="584"/>
      <c r="U19" s="584"/>
      <c r="V19" s="584"/>
      <c r="W19" s="584"/>
      <c r="AG19" s="1376" t="s">
        <v>52</v>
      </c>
      <c r="AH19" s="1377"/>
      <c r="AI19" s="1377"/>
      <c r="AJ19" s="1377"/>
      <c r="AK19" s="1378"/>
    </row>
    <row r="20" spans="1:37" ht="1.95" customHeight="1">
      <c r="A20" s="584"/>
      <c r="B20" s="584"/>
      <c r="C20" s="584"/>
      <c r="D20" s="584"/>
      <c r="E20" s="584"/>
      <c r="F20" s="584"/>
      <c r="G20" s="584"/>
      <c r="H20" s="584"/>
      <c r="I20" s="584"/>
      <c r="J20" s="584"/>
      <c r="K20" s="584"/>
      <c r="L20" s="584"/>
      <c r="M20" s="584"/>
      <c r="N20" s="584"/>
      <c r="O20" s="584"/>
      <c r="P20" s="584"/>
      <c r="Q20" s="584"/>
      <c r="R20" s="584"/>
      <c r="S20" s="584"/>
      <c r="T20" s="584"/>
      <c r="U20" s="584"/>
      <c r="V20" s="584"/>
      <c r="W20" s="584"/>
      <c r="AG20" s="1585" t="s">
        <v>222</v>
      </c>
      <c r="AH20" s="1586"/>
      <c r="AI20" s="1586"/>
      <c r="AJ20" s="1586"/>
      <c r="AK20" s="1587"/>
    </row>
    <row r="21" spans="1:37" ht="9" customHeight="1">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AG21" s="247"/>
      <c r="AH21" s="248"/>
      <c r="AI21" s="248"/>
      <c r="AJ21" s="248"/>
      <c r="AK21" s="253"/>
    </row>
    <row r="22" spans="1:37">
      <c r="D22" s="602" t="s">
        <v>450</v>
      </c>
      <c r="E22" s="602"/>
      <c r="F22" s="602"/>
      <c r="G22" s="602"/>
      <c r="H22" s="602"/>
      <c r="I22" s="602"/>
      <c r="J22" s="602"/>
      <c r="K22" s="602"/>
      <c r="L22" s="602"/>
      <c r="M22" s="602"/>
      <c r="N22" s="602"/>
      <c r="O22" s="602"/>
      <c r="P22" s="602"/>
      <c r="Q22" s="602"/>
      <c r="R22" s="602"/>
      <c r="S22" s="602"/>
      <c r="T22" s="602"/>
      <c r="U22" s="602"/>
      <c r="V22" s="602"/>
      <c r="W22" s="602"/>
      <c r="AG22" s="1376" t="s">
        <v>53</v>
      </c>
      <c r="AH22" s="1377"/>
      <c r="AI22" s="1377"/>
      <c r="AJ22" s="1377"/>
      <c r="AK22" s="1378"/>
    </row>
    <row r="23" spans="1:37">
      <c r="D23" s="602"/>
      <c r="E23" s="602"/>
      <c r="F23" s="602"/>
      <c r="G23" s="602"/>
      <c r="H23" s="602"/>
      <c r="I23" s="602"/>
      <c r="J23" s="602"/>
      <c r="K23" s="602"/>
      <c r="L23" s="602"/>
      <c r="M23" s="602"/>
      <c r="N23" s="602"/>
      <c r="O23" s="602"/>
      <c r="P23" s="602"/>
      <c r="Q23" s="602"/>
      <c r="R23" s="602"/>
      <c r="S23" s="602"/>
      <c r="T23" s="602"/>
      <c r="U23" s="602"/>
      <c r="V23" s="602"/>
      <c r="W23" s="602"/>
      <c r="AG23" s="1585" t="s">
        <v>222</v>
      </c>
      <c r="AH23" s="1586"/>
      <c r="AI23" s="1586"/>
      <c r="AJ23" s="1586"/>
      <c r="AK23" s="1587"/>
    </row>
    <row r="24" spans="1:37" ht="10.5" customHeight="1">
      <c r="D24" s="602"/>
      <c r="E24" s="602"/>
      <c r="F24" s="602"/>
      <c r="G24" s="602"/>
      <c r="H24" s="602"/>
      <c r="I24" s="602"/>
      <c r="J24" s="602"/>
      <c r="K24" s="602"/>
      <c r="L24" s="602"/>
      <c r="M24" s="602"/>
      <c r="N24" s="602"/>
      <c r="O24" s="602"/>
      <c r="P24" s="602"/>
      <c r="Q24" s="602"/>
      <c r="R24" s="602"/>
      <c r="S24" s="602"/>
      <c r="T24" s="602"/>
      <c r="U24" s="602"/>
      <c r="V24" s="602"/>
      <c r="W24" s="602"/>
      <c r="AG24" s="1376" t="s">
        <v>236</v>
      </c>
      <c r="AH24" s="1377"/>
      <c r="AI24" s="1377"/>
      <c r="AJ24" s="1377"/>
      <c r="AK24" s="1378"/>
    </row>
    <row r="25" spans="1:37" ht="12.75" customHeight="1">
      <c r="D25" s="263"/>
      <c r="E25" s="263"/>
      <c r="F25" s="263"/>
      <c r="G25" s="263"/>
      <c r="H25" s="263"/>
      <c r="I25" s="263"/>
      <c r="J25" s="263"/>
      <c r="K25" s="263"/>
      <c r="L25" s="263"/>
      <c r="M25" s="263"/>
      <c r="N25" s="263"/>
      <c r="O25" s="263"/>
      <c r="P25" s="263"/>
      <c r="Q25" s="263"/>
      <c r="R25" s="263"/>
      <c r="S25" s="263"/>
      <c r="T25" s="263"/>
      <c r="U25" s="263"/>
      <c r="V25" s="263"/>
      <c r="W25" s="263"/>
      <c r="AG25" s="1585" t="s">
        <v>222</v>
      </c>
      <c r="AH25" s="1586"/>
      <c r="AI25" s="1586"/>
      <c r="AJ25" s="1586"/>
      <c r="AK25" s="1587"/>
    </row>
    <row r="26" spans="1:37">
      <c r="A26" s="264"/>
      <c r="B26" s="265"/>
      <c r="D26" s="592" t="s">
        <v>61</v>
      </c>
      <c r="E26" s="592"/>
      <c r="F26" s="592"/>
      <c r="G26" s="592"/>
      <c r="H26" s="592"/>
      <c r="I26" s="592"/>
      <c r="J26" s="592"/>
      <c r="K26" s="592"/>
      <c r="L26" s="592"/>
      <c r="M26" s="265"/>
      <c r="N26" s="265"/>
      <c r="O26" s="265"/>
      <c r="P26" s="265"/>
      <c r="Q26" s="265"/>
      <c r="R26" s="265"/>
      <c r="S26" s="265"/>
      <c r="T26" s="265"/>
      <c r="U26" s="265"/>
      <c r="V26" s="265"/>
      <c r="W26" s="265"/>
      <c r="AG26" s="1376" t="s">
        <v>7</v>
      </c>
      <c r="AH26" s="1377"/>
      <c r="AI26" s="1377"/>
      <c r="AJ26" s="1377"/>
      <c r="AK26" s="1378"/>
    </row>
    <row r="27" spans="1:37" ht="12.75" customHeight="1">
      <c r="A27" s="264"/>
      <c r="B27" s="265"/>
      <c r="D27" s="592"/>
      <c r="E27" s="592"/>
      <c r="F27" s="592"/>
      <c r="G27" s="592"/>
      <c r="H27" s="592"/>
      <c r="I27" s="592"/>
      <c r="J27" s="592"/>
      <c r="K27" s="592"/>
      <c r="L27" s="592"/>
      <c r="M27" s="265"/>
      <c r="N27" s="265"/>
      <c r="O27" s="265"/>
      <c r="P27" s="265"/>
      <c r="Q27" s="265"/>
      <c r="R27" s="265"/>
      <c r="S27" s="265"/>
      <c r="T27" s="265"/>
      <c r="U27" s="265"/>
      <c r="V27" s="265"/>
      <c r="W27" s="265"/>
      <c r="AG27" s="1585" t="s">
        <v>222</v>
      </c>
      <c r="AH27" s="1586"/>
      <c r="AI27" s="1586"/>
      <c r="AJ27" s="1586"/>
      <c r="AK27" s="1587"/>
    </row>
    <row r="28" spans="1:37" ht="15.6">
      <c r="A28" s="261" t="s">
        <v>132</v>
      </c>
      <c r="K28" s="262"/>
      <c r="L28" s="262"/>
      <c r="M28" s="262"/>
      <c r="N28" s="262"/>
      <c r="O28" s="262"/>
      <c r="P28" s="262"/>
      <c r="Q28" s="262"/>
      <c r="R28" s="262"/>
      <c r="S28" s="262"/>
      <c r="T28" s="262"/>
      <c r="U28" s="262"/>
      <c r="V28" s="262"/>
      <c r="W28" s="262"/>
      <c r="AG28" s="1376" t="s">
        <v>47</v>
      </c>
      <c r="AH28" s="1377"/>
      <c r="AI28" s="1377"/>
      <c r="AJ28" s="1377"/>
      <c r="AK28" s="1378"/>
    </row>
    <row r="29" spans="1:37">
      <c r="A29" s="584" t="s">
        <v>121</v>
      </c>
      <c r="B29" s="584"/>
      <c r="C29" s="584"/>
      <c r="D29" s="584"/>
      <c r="E29" s="584"/>
      <c r="F29" s="584"/>
      <c r="G29" s="584"/>
      <c r="H29" s="584"/>
      <c r="I29" s="584"/>
      <c r="J29" s="584"/>
      <c r="K29" s="584"/>
      <c r="L29" s="584"/>
      <c r="M29" s="584"/>
      <c r="N29" s="584"/>
      <c r="O29" s="584"/>
      <c r="P29" s="584"/>
      <c r="Q29" s="584"/>
      <c r="R29" s="584"/>
      <c r="S29" s="584"/>
      <c r="T29" s="584"/>
      <c r="U29" s="584"/>
      <c r="V29" s="584"/>
      <c r="W29" s="584"/>
      <c r="AG29" s="1581" t="s">
        <v>222</v>
      </c>
      <c r="AH29" s="1582"/>
      <c r="AI29" s="1582"/>
      <c r="AJ29" s="1582"/>
      <c r="AK29" s="1583"/>
    </row>
    <row r="30" spans="1:37">
      <c r="A30" s="584"/>
      <c r="B30" s="584"/>
      <c r="C30" s="584"/>
      <c r="D30" s="584"/>
      <c r="E30" s="584"/>
      <c r="F30" s="584"/>
      <c r="G30" s="584"/>
      <c r="H30" s="584"/>
      <c r="I30" s="584"/>
      <c r="J30" s="584"/>
      <c r="K30" s="584"/>
      <c r="L30" s="584"/>
      <c r="M30" s="584"/>
      <c r="N30" s="584"/>
      <c r="O30" s="584"/>
      <c r="P30" s="584"/>
      <c r="Q30" s="584"/>
      <c r="R30" s="584"/>
      <c r="S30" s="584"/>
      <c r="T30" s="584"/>
      <c r="U30" s="584"/>
      <c r="V30" s="584"/>
      <c r="W30" s="584"/>
    </row>
    <row r="31" spans="1:37">
      <c r="A31" s="257"/>
      <c r="B31" s="257"/>
      <c r="C31" s="257"/>
      <c r="D31" s="257"/>
      <c r="E31" s="257"/>
      <c r="F31" s="257"/>
      <c r="G31" s="257"/>
      <c r="H31" s="257"/>
      <c r="I31" s="257"/>
      <c r="J31" s="257"/>
      <c r="K31" s="257"/>
      <c r="L31" s="257"/>
      <c r="M31" s="257"/>
      <c r="N31" s="257"/>
      <c r="O31" s="257"/>
      <c r="P31" s="257"/>
      <c r="Q31" s="257"/>
      <c r="R31" s="257"/>
      <c r="S31" s="257"/>
      <c r="T31" s="257"/>
      <c r="U31" s="257"/>
      <c r="V31" s="257"/>
      <c r="W31" s="257"/>
      <c r="AG31" s="266"/>
      <c r="AH31" s="266"/>
      <c r="AI31" s="266"/>
    </row>
    <row r="32" spans="1:37">
      <c r="D32" s="602" t="s">
        <v>447</v>
      </c>
      <c r="E32" s="602"/>
      <c r="F32" s="602"/>
      <c r="G32" s="602"/>
      <c r="H32" s="602"/>
      <c r="I32" s="602"/>
      <c r="J32" s="602"/>
      <c r="K32" s="602"/>
      <c r="L32" s="602"/>
      <c r="M32" s="602"/>
      <c r="N32" s="602"/>
      <c r="O32" s="602"/>
      <c r="P32" s="602"/>
      <c r="Q32" s="602"/>
      <c r="R32" s="602"/>
      <c r="S32" s="602"/>
      <c r="T32" s="602"/>
      <c r="U32" s="602"/>
      <c r="V32" s="602"/>
      <c r="W32" s="602"/>
      <c r="AG32" s="267" t="s">
        <v>278</v>
      </c>
      <c r="AH32" s="267"/>
      <c r="AI32" s="267"/>
    </row>
    <row r="33" spans="1:35" ht="10.5" customHeight="1">
      <c r="D33" s="602"/>
      <c r="E33" s="602"/>
      <c r="F33" s="602"/>
      <c r="G33" s="602"/>
      <c r="H33" s="602"/>
      <c r="I33" s="602"/>
      <c r="J33" s="602"/>
      <c r="K33" s="602"/>
      <c r="L33" s="602"/>
      <c r="M33" s="602"/>
      <c r="N33" s="602"/>
      <c r="O33" s="602"/>
      <c r="P33" s="602"/>
      <c r="Q33" s="602"/>
      <c r="R33" s="602"/>
      <c r="S33" s="602"/>
      <c r="T33" s="602"/>
      <c r="U33" s="602"/>
      <c r="V33" s="602"/>
      <c r="W33" s="602"/>
      <c r="AG33" s="266"/>
      <c r="AH33" s="266"/>
      <c r="AI33" s="266"/>
    </row>
    <row r="34" spans="1:35" ht="6.75" customHeight="1">
      <c r="D34" s="263"/>
      <c r="E34" s="263"/>
      <c r="F34" s="263"/>
      <c r="G34" s="263"/>
      <c r="H34" s="263"/>
      <c r="I34" s="263"/>
      <c r="J34" s="263"/>
      <c r="K34" s="263"/>
      <c r="L34" s="263"/>
      <c r="M34" s="263"/>
      <c r="N34" s="263"/>
      <c r="O34" s="263"/>
      <c r="P34" s="263"/>
      <c r="Q34" s="263"/>
      <c r="R34" s="263"/>
      <c r="S34" s="263"/>
      <c r="T34" s="263"/>
      <c r="U34" s="263"/>
      <c r="V34" s="263"/>
      <c r="W34" s="263"/>
      <c r="AG34" s="268" t="s">
        <v>279</v>
      </c>
      <c r="AH34" s="268"/>
      <c r="AI34" s="268"/>
    </row>
    <row r="35" spans="1:35" ht="15" customHeight="1">
      <c r="A35" s="264"/>
      <c r="B35" s="265"/>
      <c r="D35" s="597" t="s">
        <v>449</v>
      </c>
      <c r="E35" s="584"/>
      <c r="F35" s="584"/>
      <c r="G35" s="584"/>
      <c r="H35" s="584"/>
      <c r="I35" s="584"/>
      <c r="J35" s="584"/>
      <c r="K35" s="584"/>
      <c r="L35" s="584"/>
      <c r="M35" s="584"/>
      <c r="N35" s="584"/>
      <c r="O35" s="584"/>
      <c r="P35" s="584"/>
      <c r="Q35" s="584"/>
      <c r="R35" s="584"/>
      <c r="S35" s="584"/>
      <c r="T35" s="584"/>
      <c r="U35" s="584"/>
      <c r="V35" s="584"/>
      <c r="W35" s="584"/>
      <c r="AG35" s="266"/>
      <c r="AH35" s="266"/>
      <c r="AI35" s="266"/>
    </row>
    <row r="36" spans="1:35" ht="15" customHeight="1">
      <c r="A36" s="264"/>
      <c r="B36" s="265"/>
      <c r="D36" s="584"/>
      <c r="E36" s="584"/>
      <c r="F36" s="584"/>
      <c r="G36" s="584"/>
      <c r="H36" s="584"/>
      <c r="I36" s="584"/>
      <c r="J36" s="584"/>
      <c r="K36" s="584"/>
      <c r="L36" s="584"/>
      <c r="M36" s="584"/>
      <c r="N36" s="584"/>
      <c r="O36" s="584"/>
      <c r="P36" s="584"/>
      <c r="Q36" s="584"/>
      <c r="R36" s="584"/>
      <c r="S36" s="584"/>
      <c r="T36" s="584"/>
      <c r="U36" s="584"/>
      <c r="V36" s="584"/>
      <c r="W36" s="584"/>
      <c r="AG36" s="268"/>
      <c r="AH36" s="268"/>
      <c r="AI36" s="268"/>
    </row>
    <row r="37" spans="1:35" ht="12.45" hidden="1" customHeight="1">
      <c r="A37" s="264"/>
      <c r="B37" s="265"/>
      <c r="C37" s="265"/>
      <c r="D37" s="265"/>
      <c r="E37" s="265"/>
      <c r="F37" s="265"/>
      <c r="G37" s="265"/>
      <c r="H37" s="265"/>
      <c r="I37" s="265"/>
      <c r="J37" s="265"/>
      <c r="K37" s="265"/>
      <c r="L37" s="265"/>
      <c r="M37" s="265"/>
      <c r="N37" s="265"/>
      <c r="O37" s="265"/>
      <c r="P37" s="265"/>
      <c r="Q37" s="265"/>
      <c r="R37" s="265"/>
      <c r="S37" s="265"/>
      <c r="T37" s="265"/>
      <c r="U37" s="265"/>
      <c r="V37" s="265"/>
      <c r="W37" s="265"/>
    </row>
    <row r="38" spans="1:35" ht="15.6">
      <c r="A38" s="1414" t="s">
        <v>133</v>
      </c>
      <c r="B38" s="1414"/>
      <c r="C38" s="1414"/>
      <c r="K38" s="262"/>
      <c r="L38" s="262"/>
      <c r="M38" s="262"/>
      <c r="N38" s="262"/>
      <c r="O38" s="262"/>
      <c r="P38" s="262"/>
      <c r="Q38" s="262"/>
      <c r="R38" s="262"/>
      <c r="S38" s="262"/>
      <c r="T38" s="262"/>
      <c r="U38" s="262"/>
      <c r="V38" s="262"/>
      <c r="W38" s="262"/>
    </row>
    <row r="39" spans="1:35" ht="15.75" customHeight="1">
      <c r="A39" s="584" t="s">
        <v>445</v>
      </c>
      <c r="B39" s="584"/>
      <c r="C39" s="584"/>
      <c r="D39" s="584"/>
      <c r="E39" s="584"/>
      <c r="F39" s="584"/>
      <c r="G39" s="584"/>
      <c r="H39" s="584"/>
      <c r="I39" s="584"/>
      <c r="J39" s="584"/>
      <c r="K39" s="584"/>
      <c r="L39" s="584"/>
      <c r="M39" s="584"/>
      <c r="N39" s="584"/>
      <c r="O39" s="584"/>
      <c r="P39" s="584"/>
      <c r="Q39" s="584"/>
      <c r="R39" s="584"/>
      <c r="S39" s="584"/>
      <c r="T39" s="584"/>
      <c r="U39" s="584"/>
      <c r="V39" s="584"/>
      <c r="W39" s="584"/>
    </row>
    <row r="40" spans="1:35" ht="6.75" customHeight="1">
      <c r="A40" s="584"/>
      <c r="B40" s="584"/>
      <c r="C40" s="584"/>
      <c r="D40" s="584"/>
      <c r="E40" s="584"/>
      <c r="F40" s="584"/>
      <c r="G40" s="584"/>
      <c r="H40" s="584"/>
      <c r="I40" s="584"/>
      <c r="J40" s="584"/>
      <c r="K40" s="584"/>
      <c r="L40" s="584"/>
      <c r="M40" s="584"/>
      <c r="N40" s="584"/>
      <c r="O40" s="584"/>
      <c r="P40" s="584"/>
      <c r="Q40" s="584"/>
      <c r="R40" s="584"/>
      <c r="S40" s="584"/>
      <c r="T40" s="584"/>
      <c r="U40" s="584"/>
      <c r="V40" s="584"/>
      <c r="W40" s="584"/>
      <c r="X40" s="262"/>
    </row>
    <row r="41" spans="1:35">
      <c r="A41" s="584"/>
      <c r="B41" s="584"/>
      <c r="C41" s="584"/>
      <c r="D41" s="584"/>
      <c r="E41" s="584"/>
      <c r="F41" s="584"/>
      <c r="G41" s="584"/>
      <c r="H41" s="584"/>
      <c r="I41" s="584"/>
      <c r="J41" s="584"/>
      <c r="K41" s="584"/>
      <c r="L41" s="584"/>
      <c r="M41" s="584"/>
      <c r="N41" s="584"/>
      <c r="O41" s="584"/>
      <c r="P41" s="584"/>
      <c r="Q41" s="584"/>
      <c r="R41" s="584"/>
      <c r="S41" s="584"/>
      <c r="T41" s="584"/>
      <c r="U41" s="584"/>
      <c r="V41" s="584"/>
      <c r="W41" s="584"/>
    </row>
    <row r="42" spans="1:35">
      <c r="A42" s="584"/>
      <c r="B42" s="584"/>
      <c r="C42" s="584"/>
      <c r="D42" s="584"/>
      <c r="E42" s="584"/>
      <c r="F42" s="584"/>
      <c r="G42" s="584"/>
      <c r="H42" s="584"/>
      <c r="I42" s="584"/>
      <c r="J42" s="584"/>
      <c r="K42" s="584"/>
      <c r="L42" s="584"/>
      <c r="M42" s="584"/>
      <c r="N42" s="584"/>
      <c r="O42" s="584"/>
      <c r="P42" s="584"/>
      <c r="Q42" s="584"/>
      <c r="R42" s="584"/>
      <c r="S42" s="584"/>
      <c r="T42" s="584"/>
      <c r="U42" s="584"/>
      <c r="V42" s="584"/>
      <c r="W42" s="584"/>
    </row>
    <row r="43" spans="1:35">
      <c r="A43" s="584"/>
      <c r="B43" s="584"/>
      <c r="C43" s="584"/>
      <c r="D43" s="584"/>
      <c r="E43" s="584"/>
      <c r="F43" s="584"/>
      <c r="G43" s="584"/>
      <c r="H43" s="584"/>
      <c r="I43" s="584"/>
      <c r="J43" s="584"/>
      <c r="K43" s="584"/>
      <c r="L43" s="584"/>
      <c r="M43" s="584"/>
      <c r="N43" s="584"/>
      <c r="O43" s="584"/>
      <c r="P43" s="584"/>
      <c r="Q43" s="584"/>
      <c r="R43" s="584"/>
      <c r="S43" s="584"/>
      <c r="T43" s="584"/>
      <c r="U43" s="584"/>
      <c r="V43" s="584"/>
      <c r="W43" s="584"/>
    </row>
    <row r="44" spans="1:35">
      <c r="A44" s="257"/>
      <c r="B44" s="257"/>
      <c r="C44" s="257"/>
      <c r="D44" s="257"/>
      <c r="E44" s="257"/>
      <c r="F44" s="257"/>
      <c r="G44" s="257"/>
      <c r="H44" s="257"/>
      <c r="I44" s="257"/>
      <c r="J44" s="257"/>
      <c r="K44" s="257"/>
      <c r="L44" s="257"/>
      <c r="M44" s="257"/>
      <c r="N44" s="257"/>
      <c r="O44" s="257"/>
      <c r="P44" s="257"/>
      <c r="Q44" s="257"/>
      <c r="R44" s="257"/>
      <c r="S44" s="257"/>
      <c r="T44" s="257"/>
      <c r="U44" s="257"/>
      <c r="V44" s="257"/>
      <c r="W44" s="257"/>
    </row>
    <row r="45" spans="1:35" ht="12.75" customHeight="1">
      <c r="C45" s="592" t="s">
        <v>60</v>
      </c>
      <c r="D45" s="592"/>
      <c r="E45" s="592"/>
      <c r="F45" s="592"/>
      <c r="G45" s="592"/>
      <c r="H45" s="592"/>
      <c r="I45" s="592"/>
      <c r="J45" s="592"/>
      <c r="K45" s="592"/>
      <c r="L45" s="592"/>
      <c r="M45" s="592"/>
      <c r="N45" s="592"/>
      <c r="O45" s="592"/>
      <c r="P45" s="592"/>
      <c r="Q45" s="592"/>
      <c r="R45" s="592"/>
      <c r="S45" s="592"/>
      <c r="T45" s="592"/>
      <c r="U45" s="592"/>
      <c r="V45" s="592"/>
    </row>
    <row r="46" spans="1:35" ht="12.75" customHeight="1">
      <c r="C46" s="263"/>
      <c r="D46" s="263"/>
      <c r="E46" s="263"/>
      <c r="F46" s="263"/>
      <c r="G46" s="263"/>
      <c r="H46" s="263"/>
      <c r="I46" s="263"/>
      <c r="J46" s="263"/>
      <c r="K46" s="263"/>
      <c r="L46" s="263"/>
      <c r="M46" s="263"/>
      <c r="N46" s="263"/>
      <c r="O46" s="263"/>
      <c r="P46" s="263"/>
      <c r="Q46" s="263"/>
      <c r="R46" s="263"/>
      <c r="S46" s="263"/>
      <c r="T46" s="263"/>
      <c r="U46" s="263"/>
      <c r="V46" s="263"/>
    </row>
    <row r="47" spans="1:35" ht="12.75" customHeight="1">
      <c r="A47" s="264"/>
      <c r="B47" s="265"/>
      <c r="C47" s="597" t="s">
        <v>448</v>
      </c>
      <c r="D47" s="584"/>
      <c r="E47" s="584"/>
      <c r="F47" s="584"/>
      <c r="G47" s="584"/>
      <c r="H47" s="584"/>
      <c r="I47" s="584"/>
      <c r="J47" s="584"/>
      <c r="K47" s="584"/>
      <c r="L47" s="584"/>
      <c r="M47" s="584"/>
      <c r="N47" s="584"/>
      <c r="O47" s="584"/>
      <c r="P47" s="584"/>
      <c r="Q47" s="584"/>
      <c r="R47" s="584"/>
      <c r="S47" s="584"/>
      <c r="T47" s="584"/>
      <c r="U47" s="584"/>
      <c r="V47" s="584"/>
    </row>
    <row r="48" spans="1:35">
      <c r="C48" s="584"/>
      <c r="D48" s="584"/>
      <c r="E48" s="584"/>
      <c r="F48" s="584"/>
      <c r="G48" s="584"/>
      <c r="H48" s="584"/>
      <c r="I48" s="584"/>
      <c r="J48" s="584"/>
      <c r="K48" s="584"/>
      <c r="L48" s="584"/>
      <c r="M48" s="584"/>
      <c r="N48" s="584"/>
      <c r="O48" s="584"/>
      <c r="P48" s="584"/>
      <c r="Q48" s="584"/>
      <c r="R48" s="584"/>
      <c r="S48" s="584"/>
      <c r="T48" s="584"/>
      <c r="U48" s="584"/>
      <c r="V48" s="584"/>
    </row>
    <row r="49" spans="1:26" ht="16.2" customHeight="1">
      <c r="A49" s="264"/>
      <c r="B49" s="265"/>
      <c r="C49" s="584"/>
      <c r="D49" s="584"/>
      <c r="E49" s="584"/>
      <c r="F49" s="584"/>
      <c r="G49" s="584"/>
      <c r="H49" s="584"/>
      <c r="I49" s="584"/>
      <c r="J49" s="584"/>
      <c r="K49" s="584"/>
      <c r="L49" s="584"/>
      <c r="M49" s="584"/>
      <c r="N49" s="584"/>
      <c r="O49" s="584"/>
      <c r="P49" s="584"/>
      <c r="Q49" s="584"/>
      <c r="R49" s="584"/>
      <c r="S49" s="584"/>
      <c r="T49" s="584"/>
      <c r="U49" s="584"/>
      <c r="V49" s="584"/>
    </row>
    <row r="50" spans="1:26">
      <c r="A50" s="1584" t="s">
        <v>48</v>
      </c>
      <c r="B50" s="1584"/>
      <c r="C50" s="1584"/>
      <c r="D50" s="1584"/>
      <c r="E50" s="1584"/>
      <c r="F50" s="1584"/>
      <c r="G50" s="1584"/>
      <c r="H50" s="1584"/>
      <c r="I50" s="1584"/>
      <c r="J50" s="1584"/>
      <c r="K50" s="1584"/>
      <c r="L50" s="1584"/>
      <c r="M50" s="1584"/>
      <c r="N50" s="1584"/>
      <c r="O50" s="1584"/>
      <c r="P50" s="1584"/>
      <c r="Q50" s="1584"/>
      <c r="R50" s="1584"/>
      <c r="S50" s="1584"/>
      <c r="T50" s="1584"/>
      <c r="U50" s="1584"/>
      <c r="V50" s="1584"/>
      <c r="W50" s="1584"/>
      <c r="X50" s="1361"/>
      <c r="Y50" s="1361"/>
      <c r="Z50" s="1361"/>
    </row>
    <row r="51" spans="1:26" ht="4.5" customHeight="1">
      <c r="A51" s="269"/>
      <c r="B51" s="262"/>
      <c r="C51" s="262"/>
      <c r="D51" s="262"/>
      <c r="E51" s="262"/>
      <c r="F51" s="262"/>
      <c r="G51" s="262"/>
      <c r="H51" s="262"/>
      <c r="I51" s="262"/>
      <c r="J51" s="262"/>
      <c r="K51" s="262"/>
      <c r="L51" s="262"/>
      <c r="M51" s="262"/>
      <c r="N51" s="262"/>
      <c r="O51" s="262"/>
      <c r="P51" s="262"/>
      <c r="Q51" s="262"/>
      <c r="R51" s="262"/>
      <c r="S51" s="262"/>
      <c r="T51" s="262"/>
      <c r="U51" s="262"/>
      <c r="V51" s="262"/>
      <c r="W51" s="262"/>
    </row>
    <row r="52" spans="1:26" ht="15.6">
      <c r="A52" s="1414" t="s">
        <v>22</v>
      </c>
      <c r="B52" s="1414"/>
      <c r="C52" s="1414"/>
      <c r="K52" s="262"/>
      <c r="L52" s="262"/>
      <c r="M52" s="262"/>
      <c r="N52" s="262"/>
      <c r="O52" s="262"/>
      <c r="P52" s="262"/>
      <c r="Q52" s="262"/>
      <c r="R52" s="262"/>
      <c r="S52" s="262"/>
      <c r="T52" s="262"/>
      <c r="U52" s="262"/>
      <c r="V52" s="262"/>
      <c r="W52" s="262"/>
    </row>
    <row r="53" spans="1:26">
      <c r="A53" s="584" t="s">
        <v>453</v>
      </c>
      <c r="B53" s="584"/>
      <c r="C53" s="584"/>
      <c r="D53" s="584"/>
      <c r="E53" s="584"/>
      <c r="F53" s="584"/>
      <c r="G53" s="584"/>
      <c r="H53" s="584"/>
      <c r="I53" s="584"/>
      <c r="J53" s="584"/>
      <c r="K53" s="584"/>
      <c r="L53" s="584"/>
      <c r="M53" s="584"/>
      <c r="N53" s="584"/>
      <c r="O53" s="584"/>
      <c r="P53" s="584"/>
      <c r="Q53" s="584"/>
      <c r="R53" s="584"/>
      <c r="S53" s="584"/>
      <c r="T53" s="584"/>
      <c r="U53" s="584"/>
      <c r="V53" s="584"/>
      <c r="W53" s="584"/>
    </row>
    <row r="54" spans="1:26" ht="16.2" customHeight="1">
      <c r="A54" s="584"/>
      <c r="B54" s="584"/>
      <c r="C54" s="584"/>
      <c r="D54" s="584"/>
      <c r="E54" s="584"/>
      <c r="F54" s="584"/>
      <c r="G54" s="584"/>
      <c r="H54" s="584"/>
      <c r="I54" s="584"/>
      <c r="J54" s="584"/>
      <c r="K54" s="584"/>
      <c r="L54" s="584"/>
      <c r="M54" s="584"/>
      <c r="N54" s="584"/>
      <c r="O54" s="584"/>
      <c r="P54" s="584"/>
      <c r="Q54" s="584"/>
      <c r="R54" s="584"/>
      <c r="S54" s="584"/>
      <c r="T54" s="584"/>
      <c r="U54" s="584"/>
      <c r="V54" s="584"/>
      <c r="W54" s="584"/>
    </row>
    <row r="55" spans="1:26">
      <c r="A55" s="257"/>
      <c r="B55" s="257"/>
      <c r="C55" s="257"/>
      <c r="D55" s="257"/>
      <c r="E55" s="257"/>
      <c r="F55" s="257"/>
      <c r="G55" s="257"/>
      <c r="H55" s="257"/>
      <c r="I55" s="257"/>
      <c r="J55" s="257"/>
      <c r="K55" s="257"/>
      <c r="L55" s="257"/>
      <c r="M55" s="257"/>
      <c r="N55" s="257"/>
      <c r="O55" s="257"/>
      <c r="P55" s="257"/>
      <c r="Q55" s="257"/>
      <c r="R55" s="257"/>
      <c r="S55" s="257"/>
      <c r="T55" s="257"/>
      <c r="U55" s="257"/>
      <c r="V55" s="257"/>
      <c r="W55" s="257"/>
    </row>
    <row r="56" spans="1:26">
      <c r="A56" s="257"/>
      <c r="B56" s="257"/>
      <c r="D56" s="592" t="s">
        <v>451</v>
      </c>
      <c r="E56" s="592"/>
      <c r="F56" s="592"/>
      <c r="G56" s="592"/>
      <c r="H56" s="592"/>
      <c r="I56" s="592"/>
      <c r="J56" s="592"/>
      <c r="K56" s="592"/>
      <c r="L56" s="592"/>
      <c r="M56" s="592"/>
      <c r="N56" s="592"/>
      <c r="O56" s="592"/>
      <c r="P56" s="592"/>
      <c r="Q56" s="592"/>
      <c r="R56" s="592"/>
      <c r="S56" s="592"/>
      <c r="T56" s="592"/>
      <c r="U56" s="592"/>
      <c r="V56" s="592"/>
      <c r="W56" s="592"/>
    </row>
    <row r="57" spans="1:26" ht="15" customHeight="1">
      <c r="D57" s="592"/>
      <c r="E57" s="592"/>
      <c r="F57" s="592"/>
      <c r="G57" s="592"/>
      <c r="H57" s="592"/>
      <c r="I57" s="592"/>
      <c r="J57" s="592"/>
      <c r="K57" s="592"/>
      <c r="L57" s="592"/>
      <c r="M57" s="592"/>
      <c r="N57" s="592"/>
      <c r="O57" s="592"/>
      <c r="P57" s="592"/>
      <c r="Q57" s="592"/>
      <c r="R57" s="592"/>
      <c r="S57" s="592"/>
      <c r="T57" s="592"/>
      <c r="U57" s="592"/>
      <c r="V57" s="592"/>
      <c r="W57" s="592"/>
    </row>
    <row r="58" spans="1:26" ht="5.25" customHeight="1">
      <c r="D58" s="263"/>
      <c r="E58" s="263"/>
      <c r="F58" s="263"/>
      <c r="G58" s="263"/>
      <c r="H58" s="263"/>
      <c r="I58" s="263"/>
      <c r="J58" s="263"/>
      <c r="K58" s="263"/>
      <c r="L58" s="263"/>
      <c r="M58" s="263"/>
      <c r="N58" s="263"/>
      <c r="O58" s="263"/>
      <c r="P58" s="263"/>
      <c r="Q58" s="263"/>
      <c r="R58" s="263"/>
      <c r="S58" s="263"/>
      <c r="T58" s="263"/>
      <c r="U58" s="263"/>
      <c r="V58" s="263"/>
      <c r="W58" s="263"/>
    </row>
    <row r="59" spans="1:26">
      <c r="D59" s="584" t="s">
        <v>454</v>
      </c>
      <c r="E59" s="584"/>
      <c r="F59" s="584"/>
      <c r="G59" s="584"/>
      <c r="H59" s="584"/>
      <c r="I59" s="584"/>
      <c r="J59" s="584"/>
      <c r="K59" s="584"/>
      <c r="L59" s="584"/>
      <c r="M59" s="584"/>
      <c r="N59" s="584"/>
      <c r="O59" s="584"/>
      <c r="P59" s="584"/>
      <c r="Q59" s="584"/>
      <c r="R59" s="584"/>
      <c r="S59" s="584"/>
      <c r="T59" s="584"/>
      <c r="U59" s="584"/>
      <c r="V59" s="584"/>
      <c r="W59" s="584"/>
    </row>
    <row r="60" spans="1:26">
      <c r="A60" s="264"/>
      <c r="B60" s="265"/>
      <c r="D60" s="584"/>
      <c r="E60" s="584"/>
      <c r="F60" s="584"/>
      <c r="G60" s="584"/>
      <c r="H60" s="584"/>
      <c r="I60" s="584"/>
      <c r="J60" s="584"/>
      <c r="K60" s="584"/>
      <c r="L60" s="584"/>
      <c r="M60" s="584"/>
      <c r="N60" s="584"/>
      <c r="O60" s="584"/>
      <c r="P60" s="584"/>
      <c r="Q60" s="584"/>
      <c r="R60" s="584"/>
      <c r="S60" s="584"/>
      <c r="T60" s="584"/>
      <c r="U60" s="584"/>
      <c r="V60" s="584"/>
      <c r="W60" s="584"/>
    </row>
    <row r="61" spans="1:26">
      <c r="A61" s="264"/>
      <c r="B61" s="265"/>
      <c r="D61" s="584"/>
      <c r="E61" s="584"/>
      <c r="F61" s="584"/>
      <c r="G61" s="584"/>
      <c r="H61" s="584"/>
      <c r="I61" s="584"/>
      <c r="J61" s="584"/>
      <c r="K61" s="584"/>
      <c r="L61" s="584"/>
      <c r="M61" s="584"/>
      <c r="N61" s="584"/>
      <c r="O61" s="584"/>
      <c r="P61" s="584"/>
      <c r="Q61" s="584"/>
      <c r="R61" s="584"/>
      <c r="S61" s="584"/>
      <c r="T61" s="584"/>
      <c r="U61" s="584"/>
      <c r="V61" s="584"/>
      <c r="W61" s="584"/>
    </row>
    <row r="62" spans="1:26">
      <c r="A62" s="264"/>
      <c r="B62" s="265"/>
      <c r="D62" s="584"/>
      <c r="E62" s="584"/>
      <c r="F62" s="584"/>
      <c r="G62" s="584"/>
      <c r="H62" s="584"/>
      <c r="I62" s="584"/>
      <c r="J62" s="584"/>
      <c r="K62" s="584"/>
      <c r="L62" s="584"/>
      <c r="M62" s="584"/>
      <c r="N62" s="584"/>
      <c r="O62" s="584"/>
      <c r="P62" s="584"/>
      <c r="Q62" s="584"/>
      <c r="R62" s="584"/>
      <c r="S62" s="584"/>
      <c r="T62" s="584"/>
      <c r="U62" s="584"/>
      <c r="V62" s="584"/>
      <c r="W62" s="584"/>
    </row>
    <row r="63" spans="1:26" ht="14.25" customHeight="1">
      <c r="A63" s="264"/>
      <c r="B63" s="265"/>
      <c r="C63" s="262"/>
      <c r="D63" s="584"/>
      <c r="E63" s="584"/>
      <c r="F63" s="584"/>
      <c r="G63" s="584"/>
      <c r="H63" s="584"/>
      <c r="I63" s="584"/>
      <c r="J63" s="584"/>
      <c r="K63" s="584"/>
      <c r="L63" s="584"/>
      <c r="M63" s="584"/>
      <c r="N63" s="584"/>
      <c r="O63" s="584"/>
      <c r="P63" s="584"/>
      <c r="Q63" s="584"/>
      <c r="R63" s="584"/>
      <c r="S63" s="584"/>
      <c r="T63" s="584"/>
      <c r="U63" s="584"/>
      <c r="V63" s="584"/>
      <c r="W63" s="584"/>
      <c r="X63" s="270"/>
    </row>
    <row r="64" spans="1:26" ht="12.75" customHeight="1"/>
    <row r="65" spans="1:28" ht="12.75" customHeight="1">
      <c r="A65" s="264"/>
      <c r="B65" s="262"/>
      <c r="C65" s="262"/>
      <c r="D65" s="271"/>
      <c r="E65" s="584"/>
      <c r="F65" s="584"/>
      <c r="G65" s="584"/>
      <c r="H65" s="584"/>
      <c r="I65" s="584"/>
      <c r="J65" s="584"/>
      <c r="K65" s="584"/>
      <c r="L65" s="584"/>
      <c r="M65" s="584"/>
      <c r="N65" s="584"/>
      <c r="O65" s="584"/>
      <c r="P65" s="584"/>
      <c r="Q65" s="584"/>
      <c r="R65" s="584"/>
      <c r="S65" s="584"/>
      <c r="T65" s="584"/>
      <c r="U65" s="584"/>
      <c r="V65" s="584"/>
      <c r="W65" s="584"/>
      <c r="X65" s="270"/>
    </row>
    <row r="66" spans="1:28">
      <c r="A66" s="264"/>
      <c r="B66" s="262"/>
      <c r="C66" s="262"/>
      <c r="D66" s="262"/>
      <c r="E66" s="584"/>
      <c r="F66" s="584"/>
      <c r="G66" s="584"/>
      <c r="H66" s="584"/>
      <c r="I66" s="584"/>
      <c r="J66" s="584"/>
      <c r="K66" s="584"/>
      <c r="L66" s="584"/>
      <c r="M66" s="584"/>
      <c r="N66" s="584"/>
      <c r="O66" s="584"/>
      <c r="P66" s="584"/>
      <c r="Q66" s="584"/>
      <c r="R66" s="584"/>
      <c r="S66" s="584"/>
      <c r="T66" s="584"/>
      <c r="U66" s="584"/>
      <c r="V66" s="584"/>
      <c r="W66" s="584"/>
      <c r="X66" s="270"/>
    </row>
    <row r="67" spans="1:28" ht="15.6">
      <c r="A67" s="1403" t="s">
        <v>130</v>
      </c>
      <c r="B67" s="1403"/>
      <c r="C67" s="1403"/>
      <c r="D67" s="1403"/>
      <c r="E67" s="1403"/>
      <c r="F67" s="1403"/>
      <c r="G67" s="1403"/>
      <c r="H67" s="1403"/>
      <c r="I67" s="1403"/>
      <c r="J67" s="1403"/>
      <c r="K67" s="1403"/>
      <c r="L67" s="1403"/>
      <c r="M67" s="1403"/>
      <c r="N67" s="1403"/>
      <c r="O67" s="1403"/>
      <c r="P67" s="1403"/>
      <c r="Q67" s="1403"/>
      <c r="R67" s="1403"/>
      <c r="S67" s="1403"/>
      <c r="T67" s="1403"/>
      <c r="U67" s="1403"/>
      <c r="V67" s="1403"/>
      <c r="W67" s="1403"/>
      <c r="X67" s="270"/>
    </row>
    <row r="68" spans="1:28">
      <c r="A68" s="1569"/>
      <c r="B68" s="1570"/>
      <c r="C68" s="1570"/>
      <c r="D68" s="1570"/>
      <c r="E68" s="1570"/>
      <c r="F68" s="1570"/>
      <c r="G68" s="1570"/>
      <c r="H68" s="1570"/>
      <c r="I68" s="1570"/>
      <c r="J68" s="1570"/>
      <c r="K68" s="1570"/>
      <c r="L68" s="1570"/>
      <c r="M68" s="1570"/>
      <c r="N68" s="1570"/>
      <c r="O68" s="1570"/>
      <c r="P68" s="1570"/>
      <c r="Q68" s="1570"/>
      <c r="R68" s="1570"/>
      <c r="S68" s="1570"/>
      <c r="T68" s="1570"/>
      <c r="U68" s="1570"/>
      <c r="V68" s="1570"/>
      <c r="W68" s="1571"/>
      <c r="X68" s="270"/>
    </row>
    <row r="69" spans="1:28">
      <c r="A69" s="1572"/>
      <c r="B69" s="1573"/>
      <c r="C69" s="1573"/>
      <c r="D69" s="1573"/>
      <c r="E69" s="1573"/>
      <c r="F69" s="1573"/>
      <c r="G69" s="1573"/>
      <c r="H69" s="1573"/>
      <c r="I69" s="1573"/>
      <c r="J69" s="1573"/>
      <c r="K69" s="1573"/>
      <c r="L69" s="1573"/>
      <c r="M69" s="1573"/>
      <c r="N69" s="1573"/>
      <c r="O69" s="1573"/>
      <c r="P69" s="1573"/>
      <c r="Q69" s="1573"/>
      <c r="R69" s="1573"/>
      <c r="S69" s="1573"/>
      <c r="T69" s="1573"/>
      <c r="U69" s="1573"/>
      <c r="V69" s="1573"/>
      <c r="W69" s="1574"/>
      <c r="X69" s="270"/>
    </row>
    <row r="70" spans="1:28">
      <c r="A70" s="1572"/>
      <c r="B70" s="1573"/>
      <c r="C70" s="1573"/>
      <c r="D70" s="1573"/>
      <c r="E70" s="1573"/>
      <c r="F70" s="1573"/>
      <c r="G70" s="1573"/>
      <c r="H70" s="1573"/>
      <c r="I70" s="1573"/>
      <c r="J70" s="1573"/>
      <c r="K70" s="1573"/>
      <c r="L70" s="1573"/>
      <c r="M70" s="1573"/>
      <c r="N70" s="1573"/>
      <c r="O70" s="1573"/>
      <c r="P70" s="1573"/>
      <c r="Q70" s="1573"/>
      <c r="R70" s="1573"/>
      <c r="S70" s="1573"/>
      <c r="T70" s="1573"/>
      <c r="U70" s="1573"/>
      <c r="V70" s="1573"/>
      <c r="W70" s="1574"/>
    </row>
    <row r="71" spans="1:28" ht="8.25" customHeight="1" thickBot="1">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0"/>
    </row>
    <row r="72" spans="1:28" ht="16.8" thickTop="1" thickBot="1">
      <c r="A72" s="1578" t="s">
        <v>213</v>
      </c>
      <c r="B72" s="1579"/>
      <c r="C72" s="1579"/>
      <c r="D72" s="1579"/>
      <c r="E72" s="1579"/>
      <c r="F72" s="1579"/>
      <c r="G72" s="1579"/>
      <c r="H72" s="1579"/>
      <c r="I72" s="1579"/>
      <c r="J72" s="1579"/>
      <c r="K72" s="1579"/>
      <c r="L72" s="1579"/>
      <c r="M72" s="1579"/>
      <c r="N72" s="1579"/>
      <c r="O72" s="1579"/>
      <c r="P72" s="1579"/>
      <c r="Q72" s="1579"/>
      <c r="R72" s="1579"/>
      <c r="S72" s="1579"/>
      <c r="T72" s="1579"/>
      <c r="U72" s="1579"/>
      <c r="V72" s="1579"/>
      <c r="W72" s="1580"/>
      <c r="X72" s="270"/>
    </row>
    <row r="73" spans="1:28" ht="16.2" thickTop="1">
      <c r="A73" s="261" t="s">
        <v>131</v>
      </c>
      <c r="K73" s="262"/>
      <c r="L73" s="262"/>
      <c r="M73" s="262"/>
      <c r="N73" s="262"/>
      <c r="O73" s="262"/>
      <c r="P73" s="262"/>
      <c r="Q73" s="262"/>
      <c r="R73" s="262"/>
      <c r="S73" s="262"/>
      <c r="T73" s="262"/>
      <c r="U73" s="262"/>
      <c r="V73" s="262"/>
      <c r="W73" s="262"/>
    </row>
    <row r="74" spans="1:28">
      <c r="A74" s="584" t="s">
        <v>271</v>
      </c>
      <c r="B74" s="584"/>
      <c r="C74" s="584"/>
      <c r="D74" s="584"/>
      <c r="E74" s="584"/>
      <c r="F74" s="584"/>
      <c r="G74" s="584"/>
      <c r="H74" s="584"/>
      <c r="I74" s="584"/>
      <c r="J74" s="584"/>
      <c r="K74" s="584"/>
      <c r="L74" s="584"/>
      <c r="M74" s="584"/>
      <c r="N74" s="584"/>
      <c r="O74" s="584"/>
      <c r="P74" s="584"/>
      <c r="Q74" s="584"/>
      <c r="R74" s="584"/>
      <c r="S74" s="584"/>
      <c r="T74" s="584"/>
      <c r="U74" s="584"/>
      <c r="V74" s="584"/>
      <c r="W74" s="584"/>
    </row>
    <row r="75" spans="1:28">
      <c r="A75" s="584"/>
      <c r="B75" s="584"/>
      <c r="C75" s="584"/>
      <c r="D75" s="584"/>
      <c r="E75" s="584"/>
      <c r="F75" s="584"/>
      <c r="G75" s="584"/>
      <c r="H75" s="584"/>
      <c r="I75" s="584"/>
      <c r="J75" s="584"/>
      <c r="K75" s="584"/>
      <c r="L75" s="584"/>
      <c r="M75" s="584"/>
      <c r="N75" s="584"/>
      <c r="O75" s="584"/>
      <c r="P75" s="584"/>
      <c r="Q75" s="584"/>
      <c r="R75" s="584"/>
      <c r="S75" s="584"/>
      <c r="T75" s="584"/>
      <c r="U75" s="584"/>
      <c r="V75" s="584"/>
      <c r="W75" s="584"/>
    </row>
    <row r="76" spans="1:28">
      <c r="A76" s="584"/>
      <c r="B76" s="584"/>
      <c r="C76" s="584"/>
      <c r="D76" s="584"/>
      <c r="E76" s="584"/>
      <c r="F76" s="584"/>
      <c r="G76" s="584"/>
      <c r="H76" s="584"/>
      <c r="I76" s="584"/>
      <c r="J76" s="584"/>
      <c r="K76" s="584"/>
      <c r="L76" s="584"/>
      <c r="M76" s="584"/>
      <c r="N76" s="584"/>
      <c r="O76" s="584"/>
      <c r="P76" s="584"/>
      <c r="Q76" s="584"/>
      <c r="R76" s="584"/>
      <c r="S76" s="584"/>
      <c r="T76" s="584"/>
      <c r="U76" s="584"/>
      <c r="V76" s="584"/>
      <c r="W76" s="584"/>
    </row>
    <row r="77" spans="1:28">
      <c r="A77" s="584"/>
      <c r="B77" s="584"/>
      <c r="C77" s="584"/>
      <c r="D77" s="584"/>
      <c r="E77" s="584"/>
      <c r="F77" s="584"/>
      <c r="G77" s="584"/>
      <c r="H77" s="584"/>
      <c r="I77" s="584"/>
      <c r="J77" s="584"/>
      <c r="K77" s="584"/>
      <c r="L77" s="584"/>
      <c r="M77" s="584"/>
      <c r="N77" s="584"/>
      <c r="O77" s="584"/>
      <c r="P77" s="584"/>
      <c r="Q77" s="584"/>
      <c r="R77" s="584"/>
      <c r="S77" s="584"/>
      <c r="T77" s="584"/>
      <c r="U77" s="584"/>
      <c r="V77" s="584"/>
      <c r="W77" s="584"/>
      <c r="X77" s="1361" t="s">
        <v>182</v>
      </c>
      <c r="Y77" s="1361"/>
      <c r="Z77" s="1361"/>
      <c r="AA77" s="1361"/>
      <c r="AB77" s="1361"/>
    </row>
    <row r="78" spans="1:28">
      <c r="A78" s="584"/>
      <c r="B78" s="584"/>
      <c r="C78" s="584"/>
      <c r="D78" s="584"/>
      <c r="E78" s="584"/>
      <c r="F78" s="584"/>
      <c r="G78" s="584"/>
      <c r="H78" s="584"/>
      <c r="I78" s="584"/>
      <c r="J78" s="584"/>
      <c r="K78" s="584"/>
      <c r="L78" s="584"/>
      <c r="M78" s="584"/>
      <c r="N78" s="584"/>
      <c r="O78" s="584"/>
      <c r="P78" s="584"/>
      <c r="Q78" s="584"/>
      <c r="R78" s="584"/>
      <c r="S78" s="584"/>
      <c r="T78" s="584"/>
      <c r="U78" s="584"/>
      <c r="V78" s="584"/>
      <c r="W78" s="584"/>
    </row>
    <row r="79" spans="1:28">
      <c r="A79" s="584"/>
      <c r="B79" s="584"/>
      <c r="C79" s="584"/>
      <c r="D79" s="584"/>
      <c r="E79" s="584"/>
      <c r="F79" s="584"/>
      <c r="G79" s="584"/>
      <c r="H79" s="584"/>
      <c r="I79" s="584"/>
      <c r="J79" s="584"/>
      <c r="K79" s="584"/>
      <c r="L79" s="584"/>
      <c r="M79" s="584"/>
      <c r="N79" s="584"/>
      <c r="O79" s="584"/>
      <c r="P79" s="584"/>
      <c r="Q79" s="584"/>
      <c r="R79" s="584"/>
      <c r="S79" s="584"/>
      <c r="T79" s="584"/>
      <c r="U79" s="584"/>
      <c r="V79" s="584"/>
      <c r="W79" s="584"/>
    </row>
    <row r="80" spans="1:28">
      <c r="A80" s="584"/>
      <c r="B80" s="584"/>
      <c r="C80" s="584"/>
      <c r="D80" s="584"/>
      <c r="E80" s="584"/>
      <c r="F80" s="584"/>
      <c r="G80" s="584"/>
      <c r="H80" s="584"/>
      <c r="I80" s="584"/>
      <c r="J80" s="584"/>
      <c r="K80" s="584"/>
      <c r="L80" s="584"/>
      <c r="M80" s="584"/>
      <c r="N80" s="584"/>
      <c r="O80" s="584"/>
      <c r="P80" s="584"/>
      <c r="Q80" s="584"/>
      <c r="R80" s="584"/>
      <c r="S80" s="584"/>
      <c r="T80" s="584"/>
      <c r="U80" s="584"/>
      <c r="V80" s="584"/>
      <c r="W80" s="584"/>
    </row>
    <row r="81" spans="1:26" ht="13.5" customHeight="1">
      <c r="A81" s="584"/>
      <c r="B81" s="584"/>
      <c r="C81" s="584"/>
      <c r="D81" s="584"/>
      <c r="E81" s="584"/>
      <c r="F81" s="584"/>
      <c r="G81" s="584"/>
      <c r="H81" s="584"/>
      <c r="I81" s="584"/>
      <c r="J81" s="584"/>
      <c r="K81" s="584"/>
      <c r="L81" s="584"/>
      <c r="M81" s="584"/>
      <c r="N81" s="584"/>
      <c r="O81" s="584"/>
      <c r="P81" s="584"/>
      <c r="Q81" s="584"/>
      <c r="R81" s="584"/>
      <c r="S81" s="584"/>
      <c r="T81" s="584"/>
      <c r="U81" s="584"/>
      <c r="V81" s="584"/>
      <c r="W81" s="584"/>
      <c r="X81" s="1361" t="s">
        <v>189</v>
      </c>
      <c r="Y81" s="1361"/>
      <c r="Z81" s="1361"/>
    </row>
    <row r="82" spans="1:26" ht="6" customHeight="1">
      <c r="A82" s="257"/>
      <c r="B82" s="257"/>
      <c r="C82" s="257"/>
      <c r="D82" s="257"/>
      <c r="E82" s="257"/>
      <c r="F82" s="257"/>
      <c r="G82" s="257"/>
      <c r="H82" s="257"/>
      <c r="I82" s="257"/>
      <c r="J82" s="257"/>
      <c r="K82" s="257"/>
      <c r="L82" s="257"/>
      <c r="M82" s="257"/>
      <c r="N82" s="257"/>
      <c r="O82" s="257"/>
      <c r="P82" s="257"/>
      <c r="Q82" s="257"/>
      <c r="R82" s="257"/>
      <c r="S82" s="257"/>
      <c r="T82" s="257"/>
      <c r="U82" s="257"/>
      <c r="V82" s="257"/>
      <c r="W82" s="257"/>
    </row>
    <row r="83" spans="1:26">
      <c r="D83" s="592" t="s">
        <v>252</v>
      </c>
      <c r="E83" s="602"/>
      <c r="F83" s="602"/>
      <c r="G83" s="602"/>
      <c r="H83" s="602"/>
      <c r="I83" s="602"/>
      <c r="J83" s="602"/>
      <c r="K83" s="602"/>
      <c r="L83" s="602"/>
      <c r="M83" s="602"/>
      <c r="N83" s="602"/>
      <c r="O83" s="602"/>
      <c r="P83" s="602"/>
      <c r="Q83" s="602"/>
      <c r="R83" s="602"/>
      <c r="S83" s="602"/>
      <c r="T83" s="602"/>
      <c r="U83" s="602"/>
      <c r="V83" s="602"/>
      <c r="W83" s="602"/>
    </row>
    <row r="84" spans="1:26" ht="16.5" customHeight="1">
      <c r="D84" s="602"/>
      <c r="E84" s="602"/>
      <c r="F84" s="602"/>
      <c r="G84" s="602"/>
      <c r="H84" s="602"/>
      <c r="I84" s="602"/>
      <c r="J84" s="602"/>
      <c r="K84" s="602"/>
      <c r="L84" s="602"/>
      <c r="M84" s="602"/>
      <c r="N84" s="602"/>
      <c r="O84" s="602"/>
      <c r="P84" s="602"/>
      <c r="Q84" s="602"/>
      <c r="R84" s="602"/>
      <c r="S84" s="602"/>
      <c r="T84" s="602"/>
      <c r="U84" s="602"/>
      <c r="V84" s="602"/>
      <c r="W84" s="602"/>
    </row>
    <row r="85" spans="1:26" ht="7.5" customHeight="1">
      <c r="D85" s="263"/>
      <c r="E85" s="263"/>
      <c r="F85" s="263"/>
      <c r="G85" s="263"/>
      <c r="H85" s="263"/>
      <c r="I85" s="263"/>
      <c r="J85" s="263"/>
      <c r="K85" s="263"/>
      <c r="L85" s="263"/>
      <c r="M85" s="263"/>
      <c r="N85" s="263"/>
      <c r="O85" s="263"/>
      <c r="P85" s="263"/>
      <c r="Q85" s="263"/>
      <c r="R85" s="263"/>
      <c r="S85" s="263"/>
      <c r="T85" s="263"/>
      <c r="U85" s="263"/>
      <c r="V85" s="263"/>
      <c r="W85" s="263"/>
    </row>
    <row r="86" spans="1:26" ht="12.75" customHeight="1">
      <c r="D86" s="597" t="s">
        <v>349</v>
      </c>
      <c r="E86" s="597"/>
      <c r="F86" s="597"/>
      <c r="G86" s="597"/>
      <c r="H86" s="597"/>
      <c r="I86" s="597"/>
      <c r="J86" s="597"/>
      <c r="K86" s="597"/>
      <c r="L86" s="597"/>
      <c r="M86" s="597"/>
      <c r="N86" s="597"/>
      <c r="O86" s="597"/>
      <c r="P86" s="597"/>
      <c r="Q86" s="597"/>
      <c r="R86" s="597"/>
      <c r="S86" s="597"/>
      <c r="T86" s="597"/>
      <c r="U86" s="597"/>
      <c r="V86" s="597"/>
      <c r="W86" s="597"/>
    </row>
    <row r="87" spans="1:26" ht="6.75" customHeight="1">
      <c r="A87" s="264"/>
      <c r="B87" s="265"/>
      <c r="D87" s="259"/>
      <c r="E87" s="259"/>
      <c r="F87" s="259"/>
      <c r="G87" s="259"/>
      <c r="H87" s="259"/>
      <c r="I87" s="259"/>
      <c r="J87" s="259"/>
      <c r="K87" s="259"/>
      <c r="L87" s="259"/>
      <c r="M87" s="259"/>
      <c r="N87" s="259"/>
      <c r="O87" s="259"/>
      <c r="P87" s="259"/>
      <c r="Q87" s="259"/>
      <c r="R87" s="259"/>
      <c r="S87" s="259"/>
      <c r="T87" s="259"/>
      <c r="U87" s="259"/>
      <c r="V87" s="259"/>
      <c r="W87" s="259"/>
    </row>
    <row r="88" spans="1:26" ht="15.6">
      <c r="A88" s="261" t="s">
        <v>132</v>
      </c>
      <c r="B88" s="265"/>
      <c r="K88" s="262"/>
      <c r="L88" s="262"/>
      <c r="M88" s="262"/>
      <c r="N88" s="262"/>
      <c r="O88" s="262"/>
      <c r="P88" s="262"/>
      <c r="Q88" s="262"/>
      <c r="R88" s="262"/>
      <c r="S88" s="262"/>
      <c r="T88" s="262"/>
      <c r="U88" s="262"/>
      <c r="V88" s="262"/>
      <c r="W88" s="262"/>
    </row>
    <row r="89" spans="1:26">
      <c r="A89" s="584" t="s">
        <v>272</v>
      </c>
      <c r="B89" s="584"/>
      <c r="C89" s="584"/>
      <c r="D89" s="584"/>
      <c r="E89" s="584"/>
      <c r="F89" s="584"/>
      <c r="G89" s="584"/>
      <c r="H89" s="584"/>
      <c r="I89" s="584"/>
      <c r="J89" s="584"/>
      <c r="K89" s="584"/>
      <c r="L89" s="584"/>
      <c r="M89" s="584"/>
      <c r="N89" s="584"/>
      <c r="O89" s="584"/>
      <c r="P89" s="584"/>
      <c r="Q89" s="584"/>
      <c r="R89" s="584"/>
      <c r="S89" s="584"/>
      <c r="T89" s="584"/>
      <c r="U89" s="584"/>
      <c r="V89" s="584"/>
      <c r="W89" s="584"/>
    </row>
    <row r="90" spans="1:26">
      <c r="A90" s="584"/>
      <c r="B90" s="584"/>
      <c r="C90" s="584"/>
      <c r="D90" s="584"/>
      <c r="E90" s="584"/>
      <c r="F90" s="584"/>
      <c r="G90" s="584"/>
      <c r="H90" s="584"/>
      <c r="I90" s="584"/>
      <c r="J90" s="584"/>
      <c r="K90" s="584"/>
      <c r="L90" s="584"/>
      <c r="M90" s="584"/>
      <c r="N90" s="584"/>
      <c r="O90" s="584"/>
      <c r="P90" s="584"/>
      <c r="Q90" s="584"/>
      <c r="R90" s="584"/>
      <c r="S90" s="584"/>
      <c r="T90" s="584"/>
      <c r="U90" s="584"/>
      <c r="V90" s="584"/>
      <c r="W90" s="584"/>
    </row>
    <row r="91" spans="1:26" ht="8.25" customHeight="1">
      <c r="A91" s="584"/>
      <c r="B91" s="584"/>
      <c r="C91" s="584"/>
      <c r="D91" s="584"/>
      <c r="E91" s="584"/>
      <c r="F91" s="584"/>
      <c r="G91" s="584"/>
      <c r="H91" s="584"/>
      <c r="I91" s="584"/>
      <c r="J91" s="584"/>
      <c r="K91" s="584"/>
      <c r="L91" s="584"/>
      <c r="M91" s="584"/>
      <c r="N91" s="584"/>
      <c r="O91" s="584"/>
      <c r="P91" s="584"/>
      <c r="Q91" s="584"/>
      <c r="R91" s="584"/>
      <c r="S91" s="584"/>
      <c r="T91" s="584"/>
      <c r="U91" s="584"/>
      <c r="V91" s="584"/>
      <c r="W91" s="584"/>
    </row>
    <row r="92" spans="1:26" ht="3.75" customHeight="1">
      <c r="A92" s="257"/>
      <c r="B92" s="257"/>
      <c r="C92" s="257"/>
      <c r="D92" s="257"/>
      <c r="E92" s="257"/>
      <c r="F92" s="257"/>
      <c r="G92" s="257"/>
      <c r="H92" s="257"/>
      <c r="I92" s="257"/>
      <c r="J92" s="257"/>
      <c r="K92" s="257"/>
      <c r="L92" s="257"/>
      <c r="M92" s="257"/>
      <c r="N92" s="257"/>
      <c r="O92" s="257"/>
      <c r="P92" s="257"/>
      <c r="Q92" s="257"/>
      <c r="R92" s="257"/>
      <c r="S92" s="257"/>
      <c r="T92" s="257"/>
      <c r="U92" s="257"/>
      <c r="V92" s="257"/>
      <c r="W92" s="257"/>
    </row>
    <row r="93" spans="1:26">
      <c r="A93" s="257"/>
      <c r="B93" s="257"/>
      <c r="D93" s="602" t="s">
        <v>384</v>
      </c>
      <c r="E93" s="602"/>
      <c r="F93" s="602"/>
      <c r="G93" s="602"/>
      <c r="H93" s="602"/>
      <c r="I93" s="602"/>
      <c r="J93" s="602"/>
      <c r="K93" s="602"/>
      <c r="L93" s="602"/>
      <c r="M93" s="602"/>
      <c r="N93" s="602"/>
      <c r="O93" s="602"/>
      <c r="P93" s="602"/>
      <c r="Q93" s="602"/>
      <c r="R93" s="602"/>
      <c r="S93" s="602"/>
      <c r="T93" s="602"/>
      <c r="U93" s="602"/>
      <c r="V93" s="602"/>
      <c r="W93" s="602"/>
    </row>
    <row r="94" spans="1:26">
      <c r="D94" s="602"/>
      <c r="E94" s="602"/>
      <c r="F94" s="602"/>
      <c r="G94" s="602"/>
      <c r="H94" s="602"/>
      <c r="I94" s="602"/>
      <c r="J94" s="602"/>
      <c r="K94" s="602"/>
      <c r="L94" s="602"/>
      <c r="M94" s="602"/>
      <c r="N94" s="602"/>
      <c r="O94" s="602"/>
      <c r="P94" s="602"/>
      <c r="Q94" s="602"/>
      <c r="R94" s="602"/>
      <c r="S94" s="602"/>
      <c r="T94" s="602"/>
      <c r="U94" s="602"/>
      <c r="V94" s="602"/>
      <c r="W94" s="602"/>
    </row>
    <row r="95" spans="1:26">
      <c r="D95" s="602"/>
      <c r="E95" s="602"/>
      <c r="F95" s="602"/>
      <c r="G95" s="602"/>
      <c r="H95" s="602"/>
      <c r="I95" s="602"/>
      <c r="J95" s="602"/>
      <c r="K95" s="602"/>
      <c r="L95" s="602"/>
      <c r="M95" s="602"/>
      <c r="N95" s="602"/>
      <c r="O95" s="602"/>
      <c r="P95" s="602"/>
      <c r="Q95" s="602"/>
      <c r="R95" s="602"/>
      <c r="S95" s="602"/>
      <c r="T95" s="602"/>
      <c r="U95" s="602"/>
      <c r="V95" s="602"/>
      <c r="W95" s="602"/>
    </row>
    <row r="96" spans="1:26">
      <c r="D96" s="602"/>
      <c r="E96" s="602"/>
      <c r="F96" s="602"/>
      <c r="G96" s="602"/>
      <c r="H96" s="602"/>
      <c r="I96" s="602"/>
      <c r="J96" s="602"/>
      <c r="K96" s="602"/>
      <c r="L96" s="602"/>
      <c r="M96" s="602"/>
      <c r="N96" s="602"/>
      <c r="O96" s="602"/>
      <c r="P96" s="602"/>
      <c r="Q96" s="602"/>
      <c r="R96" s="602"/>
      <c r="S96" s="602"/>
      <c r="T96" s="602"/>
      <c r="U96" s="602"/>
      <c r="V96" s="602"/>
      <c r="W96" s="602"/>
    </row>
    <row r="97" spans="1:26">
      <c r="D97" s="602"/>
      <c r="E97" s="602"/>
      <c r="F97" s="602"/>
      <c r="G97" s="602"/>
      <c r="H97" s="602"/>
      <c r="I97" s="602"/>
      <c r="J97" s="602"/>
      <c r="K97" s="602"/>
      <c r="L97" s="602"/>
      <c r="M97" s="602"/>
      <c r="N97" s="602"/>
      <c r="O97" s="602"/>
      <c r="P97" s="602"/>
      <c r="Q97" s="602"/>
      <c r="R97" s="602"/>
      <c r="S97" s="602"/>
      <c r="T97" s="602"/>
      <c r="U97" s="602"/>
      <c r="V97" s="602"/>
      <c r="W97" s="602"/>
    </row>
    <row r="98" spans="1:26">
      <c r="A98" s="264"/>
      <c r="B98" s="265"/>
      <c r="D98" s="602"/>
      <c r="E98" s="602"/>
      <c r="F98" s="602"/>
      <c r="G98" s="602"/>
      <c r="H98" s="602"/>
      <c r="I98" s="602"/>
      <c r="J98" s="602"/>
      <c r="K98" s="602"/>
      <c r="L98" s="602"/>
      <c r="M98" s="602"/>
      <c r="N98" s="602"/>
      <c r="O98" s="602"/>
      <c r="P98" s="602"/>
      <c r="Q98" s="602"/>
      <c r="R98" s="602"/>
      <c r="S98" s="602"/>
      <c r="T98" s="602"/>
      <c r="U98" s="602"/>
      <c r="V98" s="602"/>
      <c r="W98" s="602"/>
    </row>
    <row r="99" spans="1:26" ht="15" customHeight="1">
      <c r="D99" s="602"/>
      <c r="E99" s="602"/>
      <c r="F99" s="602"/>
      <c r="G99" s="602"/>
      <c r="H99" s="602"/>
      <c r="I99" s="602"/>
      <c r="J99" s="602"/>
      <c r="K99" s="602"/>
      <c r="L99" s="602"/>
      <c r="M99" s="602"/>
      <c r="N99" s="602"/>
      <c r="O99" s="602"/>
      <c r="P99" s="602"/>
      <c r="Q99" s="602"/>
      <c r="R99" s="602"/>
      <c r="S99" s="602"/>
      <c r="T99" s="602"/>
      <c r="U99" s="602"/>
      <c r="V99" s="602"/>
      <c r="W99" s="602"/>
    </row>
    <row r="100" spans="1:26" ht="6.75" customHeight="1">
      <c r="D100" s="263"/>
      <c r="E100" s="263"/>
      <c r="F100" s="263"/>
      <c r="G100" s="263"/>
      <c r="H100" s="263"/>
      <c r="I100" s="263"/>
      <c r="J100" s="263"/>
      <c r="K100" s="263"/>
      <c r="L100" s="263"/>
      <c r="M100" s="263"/>
      <c r="N100" s="263"/>
      <c r="O100" s="263"/>
      <c r="P100" s="263"/>
      <c r="Q100" s="263"/>
      <c r="R100" s="263"/>
      <c r="S100" s="263"/>
      <c r="T100" s="263"/>
      <c r="U100" s="263"/>
      <c r="V100" s="263"/>
      <c r="W100" s="263"/>
    </row>
    <row r="101" spans="1:26">
      <c r="D101" s="584" t="s">
        <v>374</v>
      </c>
      <c r="E101" s="584"/>
      <c r="F101" s="584"/>
      <c r="G101" s="584"/>
      <c r="H101" s="584"/>
      <c r="I101" s="584"/>
      <c r="J101" s="584"/>
      <c r="K101" s="584"/>
      <c r="L101" s="584"/>
      <c r="M101" s="584"/>
      <c r="N101" s="584"/>
      <c r="O101" s="584"/>
      <c r="P101" s="584"/>
      <c r="Q101" s="584"/>
      <c r="R101" s="584"/>
      <c r="S101" s="584"/>
      <c r="T101" s="584"/>
      <c r="U101" s="584"/>
      <c r="V101" s="584"/>
      <c r="W101" s="584"/>
    </row>
    <row r="102" spans="1:26">
      <c r="D102" s="584"/>
      <c r="E102" s="584"/>
      <c r="F102" s="584"/>
      <c r="G102" s="584"/>
      <c r="H102" s="584"/>
      <c r="I102" s="584"/>
      <c r="J102" s="584"/>
      <c r="K102" s="584"/>
      <c r="L102" s="584"/>
      <c r="M102" s="584"/>
      <c r="N102" s="584"/>
      <c r="O102" s="584"/>
      <c r="P102" s="584"/>
      <c r="Q102" s="584"/>
      <c r="R102" s="584"/>
      <c r="S102" s="584"/>
      <c r="T102" s="584"/>
      <c r="U102" s="584"/>
      <c r="V102" s="584"/>
      <c r="W102" s="584"/>
      <c r="X102" s="1361"/>
      <c r="Y102" s="1361"/>
      <c r="Z102" s="1361"/>
    </row>
    <row r="103" spans="1:26">
      <c r="D103" s="584"/>
      <c r="E103" s="584"/>
      <c r="F103" s="584"/>
      <c r="G103" s="584"/>
      <c r="H103" s="584"/>
      <c r="I103" s="584"/>
      <c r="J103" s="584"/>
      <c r="K103" s="584"/>
      <c r="L103" s="584"/>
      <c r="M103" s="584"/>
      <c r="N103" s="584"/>
      <c r="O103" s="584"/>
      <c r="P103" s="584"/>
      <c r="Q103" s="584"/>
      <c r="R103" s="584"/>
      <c r="S103" s="584"/>
      <c r="T103" s="584"/>
      <c r="U103" s="584"/>
      <c r="V103" s="584"/>
      <c r="W103" s="584"/>
      <c r="X103" s="260"/>
      <c r="Y103" s="260"/>
      <c r="Z103" s="260"/>
    </row>
    <row r="104" spans="1:26" ht="14.25" customHeight="1">
      <c r="D104" s="584"/>
      <c r="E104" s="584"/>
      <c r="F104" s="584"/>
      <c r="G104" s="584"/>
      <c r="H104" s="584"/>
      <c r="I104" s="584"/>
      <c r="J104" s="584"/>
      <c r="K104" s="584"/>
      <c r="L104" s="584"/>
      <c r="M104" s="584"/>
      <c r="N104" s="584"/>
      <c r="O104" s="584"/>
      <c r="P104" s="584"/>
      <c r="Q104" s="584"/>
      <c r="R104" s="584"/>
      <c r="S104" s="584"/>
      <c r="T104" s="584"/>
      <c r="U104" s="584"/>
      <c r="V104" s="584"/>
      <c r="W104" s="584"/>
    </row>
    <row r="105" spans="1:26" ht="5.25" customHeight="1">
      <c r="A105" s="264"/>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70"/>
    </row>
    <row r="106" spans="1:26" ht="15.6">
      <c r="A106" s="1403" t="s">
        <v>130</v>
      </c>
      <c r="B106" s="1403"/>
      <c r="C106" s="1403"/>
      <c r="D106" s="1403"/>
      <c r="E106" s="1403"/>
      <c r="F106" s="1403"/>
      <c r="G106" s="1403"/>
      <c r="H106" s="1403"/>
      <c r="I106" s="1403"/>
      <c r="J106" s="1403"/>
      <c r="K106" s="1403"/>
      <c r="L106" s="1403"/>
      <c r="M106" s="1403"/>
      <c r="N106" s="1403"/>
      <c r="O106" s="1403"/>
      <c r="P106" s="1403"/>
      <c r="Q106" s="1403"/>
      <c r="R106" s="1403"/>
      <c r="S106" s="1403"/>
      <c r="T106" s="1403"/>
      <c r="U106" s="1403"/>
      <c r="V106" s="1403"/>
      <c r="W106" s="1403"/>
      <c r="X106" s="270"/>
    </row>
    <row r="107" spans="1:26">
      <c r="A107" s="1569"/>
      <c r="B107" s="1570"/>
      <c r="C107" s="1570"/>
      <c r="D107" s="1570"/>
      <c r="E107" s="1570"/>
      <c r="F107" s="1570"/>
      <c r="G107" s="1570"/>
      <c r="H107" s="1570"/>
      <c r="I107" s="1570"/>
      <c r="J107" s="1570"/>
      <c r="K107" s="1570"/>
      <c r="L107" s="1570"/>
      <c r="M107" s="1570"/>
      <c r="N107" s="1570"/>
      <c r="O107" s="1570"/>
      <c r="P107" s="1570"/>
      <c r="Q107" s="1570"/>
      <c r="R107" s="1570"/>
      <c r="S107" s="1570"/>
      <c r="T107" s="1570"/>
      <c r="U107" s="1570"/>
      <c r="V107" s="1570"/>
      <c r="W107" s="1571"/>
      <c r="X107" s="270"/>
    </row>
    <row r="108" spans="1:26">
      <c r="A108" s="1572"/>
      <c r="B108" s="1573"/>
      <c r="C108" s="1573"/>
      <c r="D108" s="1573"/>
      <c r="E108" s="1573"/>
      <c r="F108" s="1573"/>
      <c r="G108" s="1573"/>
      <c r="H108" s="1573"/>
      <c r="I108" s="1573"/>
      <c r="J108" s="1573"/>
      <c r="K108" s="1573"/>
      <c r="L108" s="1573"/>
      <c r="M108" s="1573"/>
      <c r="N108" s="1573"/>
      <c r="O108" s="1573"/>
      <c r="P108" s="1573"/>
      <c r="Q108" s="1573"/>
      <c r="R108" s="1573"/>
      <c r="S108" s="1573"/>
      <c r="T108" s="1573"/>
      <c r="U108" s="1573"/>
      <c r="V108" s="1573"/>
      <c r="W108" s="1574"/>
      <c r="X108" s="270"/>
    </row>
    <row r="109" spans="1:26">
      <c r="A109" s="1575"/>
      <c r="B109" s="1576"/>
      <c r="C109" s="1576"/>
      <c r="D109" s="1576"/>
      <c r="E109" s="1576"/>
      <c r="F109" s="1576"/>
      <c r="G109" s="1576"/>
      <c r="H109" s="1576"/>
      <c r="I109" s="1576"/>
      <c r="J109" s="1576"/>
      <c r="K109" s="1576"/>
      <c r="L109" s="1576"/>
      <c r="M109" s="1576"/>
      <c r="N109" s="1576"/>
      <c r="O109" s="1576"/>
      <c r="P109" s="1576"/>
      <c r="Q109" s="1576"/>
      <c r="R109" s="1576"/>
      <c r="S109" s="1576"/>
      <c r="T109" s="1576"/>
      <c r="U109" s="1576"/>
      <c r="V109" s="1576"/>
      <c r="W109" s="1577"/>
    </row>
    <row r="172" spans="3:3">
      <c r="C172" s="273"/>
    </row>
    <row r="173" spans="3:3">
      <c r="C173" s="273"/>
    </row>
  </sheetData>
  <mergeCells count="89">
    <mergeCell ref="A3:M3"/>
    <mergeCell ref="N3:W3"/>
    <mergeCell ref="AG3:AK3"/>
    <mergeCell ref="A1:M2"/>
    <mergeCell ref="N1:W1"/>
    <mergeCell ref="AG1:AK1"/>
    <mergeCell ref="N2:W2"/>
    <mergeCell ref="AG2:AI2"/>
    <mergeCell ref="AG6:AI6"/>
    <mergeCell ref="AJ6:AK6"/>
    <mergeCell ref="A7:W10"/>
    <mergeCell ref="X7:Z7"/>
    <mergeCell ref="AG5:AK5"/>
    <mergeCell ref="A4:F5"/>
    <mergeCell ref="G4:I4"/>
    <mergeCell ref="N4:W4"/>
    <mergeCell ref="AG4:AI4"/>
    <mergeCell ref="AJ4:AK4"/>
    <mergeCell ref="G5:I5"/>
    <mergeCell ref="J5:L5"/>
    <mergeCell ref="N5:W5"/>
    <mergeCell ref="AG7:AK7"/>
    <mergeCell ref="A12:W15"/>
    <mergeCell ref="AG8:AI8"/>
    <mergeCell ref="AJ8:AK8"/>
    <mergeCell ref="X13:AA14"/>
    <mergeCell ref="AG9:AK9"/>
    <mergeCell ref="D26:L27"/>
    <mergeCell ref="AG20:AI20"/>
    <mergeCell ref="AJ20:AK20"/>
    <mergeCell ref="AG22:AK22"/>
    <mergeCell ref="AG10:AI10"/>
    <mergeCell ref="AJ10:AK10"/>
    <mergeCell ref="A17:W20"/>
    <mergeCell ref="X17:Z17"/>
    <mergeCell ref="AG11:AK11"/>
    <mergeCell ref="AG12:AI12"/>
    <mergeCell ref="AJ12:AK12"/>
    <mergeCell ref="AG13:AK13"/>
    <mergeCell ref="AG14:AI14"/>
    <mergeCell ref="AJ14:AK14"/>
    <mergeCell ref="A11:W11"/>
    <mergeCell ref="AG15:AK15"/>
    <mergeCell ref="D22:W24"/>
    <mergeCell ref="AG16:AI16"/>
    <mergeCell ref="AJ16:AK16"/>
    <mergeCell ref="AG17:AK17"/>
    <mergeCell ref="AG18:AI18"/>
    <mergeCell ref="AJ18:AK18"/>
    <mergeCell ref="AG19:AK19"/>
    <mergeCell ref="AG23:AI23"/>
    <mergeCell ref="AJ23:AK23"/>
    <mergeCell ref="AG24:AK24"/>
    <mergeCell ref="AG28:AK28"/>
    <mergeCell ref="AG25:AI25"/>
    <mergeCell ref="AJ25:AK25"/>
    <mergeCell ref="AG26:AK26"/>
    <mergeCell ref="AG27:AI27"/>
    <mergeCell ref="AJ27:AK27"/>
    <mergeCell ref="D35:W36"/>
    <mergeCell ref="AG29:AI29"/>
    <mergeCell ref="AJ29:AK29"/>
    <mergeCell ref="A38:C38"/>
    <mergeCell ref="E65:W66"/>
    <mergeCell ref="D56:W57"/>
    <mergeCell ref="D59:W63"/>
    <mergeCell ref="A53:W54"/>
    <mergeCell ref="C47:V49"/>
    <mergeCell ref="A50:W50"/>
    <mergeCell ref="X50:Z50"/>
    <mergeCell ref="A52:C52"/>
    <mergeCell ref="A39:W43"/>
    <mergeCell ref="C45:V45"/>
    <mergeCell ref="A29:W30"/>
    <mergeCell ref="D32:W33"/>
    <mergeCell ref="A67:W67"/>
    <mergeCell ref="A68:W70"/>
    <mergeCell ref="D101:W104"/>
    <mergeCell ref="X102:Z102"/>
    <mergeCell ref="A72:W72"/>
    <mergeCell ref="A74:W81"/>
    <mergeCell ref="A106:W106"/>
    <mergeCell ref="A107:W109"/>
    <mergeCell ref="X77:AB77"/>
    <mergeCell ref="X81:Z81"/>
    <mergeCell ref="D83:W84"/>
    <mergeCell ref="D86:W86"/>
    <mergeCell ref="D93:W99"/>
    <mergeCell ref="A89:W91"/>
  </mergeCells>
  <hyperlinks>
    <hyperlink ref="X77:AA77" r:id="rId1" display="National Bald Eagle Management Guidelines" xr:uid="{C6C726CD-691C-4F89-B252-FA8857996BF9}"/>
    <hyperlink ref="X13:AA14" r:id="rId2" display="Migratory Bird Treaty Act, Bald and Golden Eagle Protection Act" xr:uid="{8160FC5C-BD2E-419B-9D33-BC71205967DD}"/>
    <hyperlink ref="X17:Z17" r:id="rId3" display="Permits" xr:uid="{77864A0C-5775-4AD1-96BC-ECE1E6A8DA72}"/>
    <hyperlink ref="X81:Z81" r:id="rId4" display="Permits" xr:uid="{116D525D-2055-49CD-94FF-D9178B4A480D}"/>
    <hyperlink ref="X7:Z7" location="'CPA-52'!A148" display="Return to NRCS-CPA-52" xr:uid="{4D614007-C793-472F-A5CC-39D00DE566F4}"/>
    <hyperlink ref="AG29:AI29" location="WildScenicRivers!A1" display="Guide Sheet" xr:uid="{F5C4E2C2-6ACE-4BA8-8418-0A67291D0506}"/>
    <hyperlink ref="AG27:AI27" location="Wetlands!A1" display="Guide Sheet" xr:uid="{4A1CB752-4DAB-47F4-8FBD-A6A78D6D41B9}"/>
    <hyperlink ref="AG23:AI23" location="RiparianArea!A1" display="Guide Sheet" xr:uid="{69CD0978-D2CA-4DC1-A9BA-C19676D7B50F}"/>
    <hyperlink ref="AG20:AI20" location="PrimeUniqueFarmlands!A1" display="Guide Sheet" xr:uid="{BCDAD204-A13A-48DB-B076-570A85AB1927}"/>
    <hyperlink ref="AG16:AI16" location="'MigratoryBirds&amp;Eagles'!A1" display="Guide Sheet" xr:uid="{F6FCB00D-E86E-48B8-8B4E-412BB5CA6513}"/>
    <hyperlink ref="AG14:AI14" location="InvasiveSpecies!A1" display="Guide Sheet" xr:uid="{2FFCF1CF-EFD0-4D58-A057-1A5191F8A00D}"/>
    <hyperlink ref="AG12:AI12" location="FloodplainManagement!A1" display="Guide Sheet" xr:uid="{F956E904-55EB-4FE7-9967-6BC0D9636936}"/>
    <hyperlink ref="AG10:AI10" location="EssentialFishHabitat!A1" display="Guide Sheet" xr:uid="{FAA7C621-C939-43BE-ABDC-8B03CB73EA8A}"/>
    <hyperlink ref="AG4:AI4" location="CleanWater!A1" display="Guide Sheet" xr:uid="{254A9796-3D2F-486A-81B1-190B1B39C405}"/>
    <hyperlink ref="AG2:AI2" location="CleanAir!A1" display="Guide Sheet" xr:uid="{EF1220AF-FCAB-4226-85B5-72523FED80F1}"/>
    <hyperlink ref="AG18:AI18" location="NaturalAreas!A1" display="Guide Sheet" xr:uid="{731DBF7D-288F-4E89-9331-DC90D4D60121}"/>
    <hyperlink ref="AG25:AI25" location="ScenicBeauty!A1" display="Guide Sheet" xr:uid="{AE4CCAF7-2DEB-4179-815C-FC16A639C788}"/>
    <hyperlink ref="AG34:AH34" location="Instructions!A30" display="Form Instructions &quot;A - D&quot;" xr:uid="{C6A12FE8-AF4E-4F8B-A720-73286C9C0D80}"/>
    <hyperlink ref="AG32:AI32" location="'CPA-52'!A3" display="Return to NRCS-CPA-52" xr:uid="{0CF84FB6-843C-4F8B-8859-7D3666781611}"/>
    <hyperlink ref="AG6:AI6" location="'CulturalResources (NE)'!Print_Area" display="Guide Sheet" xr:uid="{803BC67B-73A9-4AD7-B259-43E4835B654F}"/>
    <hyperlink ref="AJ6:AK6" location="'CulturalResources FS'!A1" display="Fact Sheet" xr:uid="{D048655A-4C4F-44BA-9469-04E40E134B5E}"/>
    <hyperlink ref="AJ8:AK8" location="'EandTSpecies FS'!A1" display="Fact Sheet" xr:uid="{528D51FA-6B34-4B9E-BE13-961C1D7991CD}"/>
    <hyperlink ref="AG8:AI8" location="EandTSpecies!Print_Area" display="Guide Sheet" xr:uid="{708EE8E6-3C26-4F92-9630-3EF0AA227EB6}"/>
  </hyperlinks>
  <pageMargins left="0.75" right="0.57999999999999996" top="0.65" bottom="0.42" header="0.2" footer="0.2"/>
  <pageSetup scale="98" orientation="portrait" r:id="rId5"/>
  <headerFooter alignWithMargins="0">
    <oddFooter>&amp;C&amp;"Times New Roman,Regular"&amp;8NRCS-CPA-52, October 2019</oddFooter>
  </headerFooter>
  <rowBreaks count="1" manualBreakCount="1">
    <brk id="49"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291841" r:id="rId8"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291842" r:id="rId9"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291843" r:id="rId10"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291844" r:id="rId11" name="Check Box 4">
              <controlPr defaultSize="0" autoFill="0" autoLine="0" autoPict="0">
                <anchor moveWithCells="1" sizeWithCells="1">
                  <from>
                    <xdr:col>0</xdr:col>
                    <xdr:colOff>137160</xdr:colOff>
                    <xdr:row>20</xdr:row>
                    <xdr:rowOff>76200</xdr:rowOff>
                  </from>
                  <to>
                    <xdr:col>2</xdr:col>
                    <xdr:colOff>0</xdr:colOff>
                    <xdr:row>23</xdr:row>
                    <xdr:rowOff>22860</xdr:rowOff>
                  </to>
                </anchor>
              </controlPr>
            </control>
          </mc:Choice>
        </mc:AlternateContent>
        <mc:AlternateContent xmlns:mc="http://schemas.openxmlformats.org/markup-compatibility/2006">
          <mc:Choice Requires="x14">
            <control shapeId="291845" r:id="rId12" name="Check Box 5">
              <controlPr defaultSize="0" autoFill="0" autoLine="0" autoPict="0">
                <anchor moveWithCells="1" sizeWithCells="1">
                  <from>
                    <xdr:col>0</xdr:col>
                    <xdr:colOff>144780</xdr:colOff>
                    <xdr:row>30</xdr:row>
                    <xdr:rowOff>60960</xdr:rowOff>
                  </from>
                  <to>
                    <xdr:col>2</xdr:col>
                    <xdr:colOff>22860</xdr:colOff>
                    <xdr:row>32</xdr:row>
                    <xdr:rowOff>22860</xdr:rowOff>
                  </to>
                </anchor>
              </controlPr>
            </control>
          </mc:Choice>
        </mc:AlternateContent>
        <mc:AlternateContent xmlns:mc="http://schemas.openxmlformats.org/markup-compatibility/2006">
          <mc:Choice Requires="x14">
            <control shapeId="291846" r:id="rId13" name="Check Box 6">
              <controlPr defaultSize="0" autoFill="0" autoLine="0" autoPict="0">
                <anchor moveWithCells="1" sizeWithCells="1">
                  <from>
                    <xdr:col>0</xdr:col>
                    <xdr:colOff>137160</xdr:colOff>
                    <xdr:row>43</xdr:row>
                    <xdr:rowOff>106680</xdr:rowOff>
                  </from>
                  <to>
                    <xdr:col>2</xdr:col>
                    <xdr:colOff>0</xdr:colOff>
                    <xdr:row>45</xdr:row>
                    <xdr:rowOff>0</xdr:rowOff>
                  </to>
                </anchor>
              </controlPr>
            </control>
          </mc:Choice>
        </mc:AlternateContent>
        <mc:AlternateContent xmlns:mc="http://schemas.openxmlformats.org/markup-compatibility/2006">
          <mc:Choice Requires="x14">
            <control shapeId="291847" r:id="rId14" name="Check Box 7">
              <controlPr defaultSize="0" autoFill="0" autoLine="0" autoPict="0">
                <anchor moveWithCells="1" sizeWithCells="1">
                  <from>
                    <xdr:col>0</xdr:col>
                    <xdr:colOff>137160</xdr:colOff>
                    <xdr:row>54</xdr:row>
                    <xdr:rowOff>106680</xdr:rowOff>
                  </from>
                  <to>
                    <xdr:col>2</xdr:col>
                    <xdr:colOff>0</xdr:colOff>
                    <xdr:row>56</xdr:row>
                    <xdr:rowOff>0</xdr:rowOff>
                  </to>
                </anchor>
              </controlPr>
            </control>
          </mc:Choice>
        </mc:AlternateContent>
        <mc:AlternateContent xmlns:mc="http://schemas.openxmlformats.org/markup-compatibility/2006">
          <mc:Choice Requires="x14">
            <control shapeId="291848" r:id="rId15" name="Check Box 8">
              <controlPr defaultSize="0" autoFill="0" autoLine="0" autoPict="0">
                <anchor moveWithCells="1" sizeWithCells="1">
                  <from>
                    <xdr:col>0</xdr:col>
                    <xdr:colOff>114300</xdr:colOff>
                    <xdr:row>45</xdr:row>
                    <xdr:rowOff>137160</xdr:rowOff>
                  </from>
                  <to>
                    <xdr:col>2</xdr:col>
                    <xdr:colOff>22860</xdr:colOff>
                    <xdr:row>47</xdr:row>
                    <xdr:rowOff>22860</xdr:rowOff>
                  </to>
                </anchor>
              </controlPr>
            </control>
          </mc:Choice>
        </mc:AlternateContent>
        <mc:AlternateContent xmlns:mc="http://schemas.openxmlformats.org/markup-compatibility/2006">
          <mc:Choice Requires="x14">
            <control shapeId="291849" r:id="rId16" name="Check Box 9">
              <controlPr defaultSize="0" autoFill="0" autoLine="0" autoPict="0">
                <anchor moveWithCells="1" sizeWithCells="1">
                  <from>
                    <xdr:col>0</xdr:col>
                    <xdr:colOff>137160</xdr:colOff>
                    <xdr:row>58</xdr:row>
                    <xdr:rowOff>22860</xdr:rowOff>
                  </from>
                  <to>
                    <xdr:col>2</xdr:col>
                    <xdr:colOff>38100</xdr:colOff>
                    <xdr:row>59</xdr:row>
                    <xdr:rowOff>68580</xdr:rowOff>
                  </to>
                </anchor>
              </controlPr>
            </control>
          </mc:Choice>
        </mc:AlternateContent>
        <mc:AlternateContent xmlns:mc="http://schemas.openxmlformats.org/markup-compatibility/2006">
          <mc:Choice Requires="x14">
            <control shapeId="291850" r:id="rId17" name="Check Box 10">
              <controlPr defaultSize="0" autoFill="0" autoLine="0" autoPict="0">
                <anchor moveWithCells="1" sizeWithCells="1">
                  <from>
                    <xdr:col>0</xdr:col>
                    <xdr:colOff>137160</xdr:colOff>
                    <xdr:row>33</xdr:row>
                    <xdr:rowOff>60960</xdr:rowOff>
                  </from>
                  <to>
                    <xdr:col>2</xdr:col>
                    <xdr:colOff>30480</xdr:colOff>
                    <xdr:row>34</xdr:row>
                    <xdr:rowOff>114300</xdr:rowOff>
                  </to>
                </anchor>
              </controlPr>
            </control>
          </mc:Choice>
        </mc:AlternateContent>
        <mc:AlternateContent xmlns:mc="http://schemas.openxmlformats.org/markup-compatibility/2006">
          <mc:Choice Requires="x14">
            <control shapeId="291851" r:id="rId18" name="Check Box 11">
              <controlPr defaultSize="0" autoFill="0" autoLine="0" autoPict="0">
                <anchor moveWithCells="1" sizeWithCells="1">
                  <from>
                    <xdr:col>0</xdr:col>
                    <xdr:colOff>114300</xdr:colOff>
                    <xdr:row>24</xdr:row>
                    <xdr:rowOff>114300</xdr:rowOff>
                  </from>
                  <to>
                    <xdr:col>2</xdr:col>
                    <xdr:colOff>22860</xdr:colOff>
                    <xdr:row>26</xdr:row>
                    <xdr:rowOff>22860</xdr:rowOff>
                  </to>
                </anchor>
              </controlPr>
            </control>
          </mc:Choice>
        </mc:AlternateContent>
        <mc:AlternateContent xmlns:mc="http://schemas.openxmlformats.org/markup-compatibility/2006">
          <mc:Choice Requires="x14">
            <control shapeId="291852" r:id="rId19" name="Check Box 12">
              <controlPr defaultSize="0" autoFill="0" autoLine="0" autoPict="0">
                <anchor moveWithCells="1" sizeWithCells="1">
                  <from>
                    <xdr:col>0</xdr:col>
                    <xdr:colOff>137160</xdr:colOff>
                    <xdr:row>84</xdr:row>
                    <xdr:rowOff>76200</xdr:rowOff>
                  </from>
                  <to>
                    <xdr:col>2</xdr:col>
                    <xdr:colOff>38100</xdr:colOff>
                    <xdr:row>86</xdr:row>
                    <xdr:rowOff>0</xdr:rowOff>
                  </to>
                </anchor>
              </controlPr>
            </control>
          </mc:Choice>
        </mc:AlternateContent>
        <mc:AlternateContent xmlns:mc="http://schemas.openxmlformats.org/markup-compatibility/2006">
          <mc:Choice Requires="x14">
            <control shapeId="291853" r:id="rId20" name="Check Box 13">
              <controlPr defaultSize="0" autoFill="0" autoLine="0" autoPict="0">
                <anchor moveWithCells="1" sizeWithCells="1">
                  <from>
                    <xdr:col>0</xdr:col>
                    <xdr:colOff>175260</xdr:colOff>
                    <xdr:row>99</xdr:row>
                    <xdr:rowOff>0</xdr:rowOff>
                  </from>
                  <to>
                    <xdr:col>2</xdr:col>
                    <xdr:colOff>68580</xdr:colOff>
                    <xdr:row>101</xdr:row>
                    <xdr:rowOff>99060</xdr:rowOff>
                  </to>
                </anchor>
              </controlPr>
            </control>
          </mc:Choice>
        </mc:AlternateContent>
        <mc:AlternateContent xmlns:mc="http://schemas.openxmlformats.org/markup-compatibility/2006">
          <mc:Choice Requires="x14">
            <control shapeId="291854" r:id="rId21" name="Check Box 14">
              <controlPr defaultSize="0" autoFill="0" autoLine="0" autoPict="0">
                <anchor moveWithCells="1" sizeWithCells="1">
                  <from>
                    <xdr:col>0</xdr:col>
                    <xdr:colOff>137160</xdr:colOff>
                    <xdr:row>82</xdr:row>
                    <xdr:rowOff>0</xdr:rowOff>
                  </from>
                  <to>
                    <xdr:col>2</xdr:col>
                    <xdr:colOff>0</xdr:colOff>
                    <xdr:row>83</xdr:row>
                    <xdr:rowOff>60960</xdr:rowOff>
                  </to>
                </anchor>
              </controlPr>
            </control>
          </mc:Choice>
        </mc:AlternateContent>
        <mc:AlternateContent xmlns:mc="http://schemas.openxmlformats.org/markup-compatibility/2006">
          <mc:Choice Requires="x14">
            <control shapeId="291855" r:id="rId22" name="Check Box 15">
              <controlPr defaultSize="0" autoFill="0" autoLine="0" autoPict="0">
                <anchor moveWithCells="1" sizeWithCells="1">
                  <from>
                    <xdr:col>0</xdr:col>
                    <xdr:colOff>137160</xdr:colOff>
                    <xdr:row>92</xdr:row>
                    <xdr:rowOff>0</xdr:rowOff>
                  </from>
                  <to>
                    <xdr:col>2</xdr:col>
                    <xdr:colOff>0</xdr:colOff>
                    <xdr:row>93</xdr:row>
                    <xdr:rowOff>0</xdr:rowOff>
                  </to>
                </anchor>
              </controlPr>
            </control>
          </mc:Choice>
        </mc:AlternateContent>
        <mc:AlternateContent xmlns:mc="http://schemas.openxmlformats.org/markup-compatibility/2006">
          <mc:Choice Requires="x14">
            <control shapeId="291874" r:id="rId23" name="Button 34">
              <controlPr defaultSize="0" print="0" autoFill="0" autoPict="0" macro="[0]!OpenCPA52">
                <anchor>
                  <from>
                    <xdr:col>23</xdr:col>
                    <xdr:colOff>30480</xdr:colOff>
                    <xdr:row>48</xdr:row>
                    <xdr:rowOff>152400</xdr:rowOff>
                  </from>
                  <to>
                    <xdr:col>24</xdr:col>
                    <xdr:colOff>419100</xdr:colOff>
                    <xdr:row>51</xdr:row>
                    <xdr:rowOff>7620</xdr:rowOff>
                  </to>
                </anchor>
              </controlPr>
            </control>
          </mc:Choice>
        </mc:AlternateContent>
        <mc:AlternateContent xmlns:mc="http://schemas.openxmlformats.org/markup-compatibility/2006">
          <mc:Choice Requires="x14">
            <control shapeId="291875" r:id="rId24" name="Button 35">
              <controlPr defaultSize="0" print="0" autoFill="0" autoPict="0" macro="[0]!OpenCPA52">
                <anchor>
                  <from>
                    <xdr:col>23</xdr:col>
                    <xdr:colOff>30480</xdr:colOff>
                    <xdr:row>103</xdr:row>
                    <xdr:rowOff>68580</xdr:rowOff>
                  </from>
                  <to>
                    <xdr:col>24</xdr:col>
                    <xdr:colOff>419100</xdr:colOff>
                    <xdr:row>105</xdr:row>
                    <xdr:rowOff>106680</xdr:rowOff>
                  </to>
                </anchor>
              </controlPr>
            </control>
          </mc:Choice>
        </mc:AlternateContent>
        <mc:AlternateContent xmlns:mc="http://schemas.openxmlformats.org/markup-compatibility/2006">
          <mc:Choice Requires="x14">
            <control shapeId="291876" r:id="rId25" name="Button 36">
              <controlPr defaultSize="0" print="0" autoFill="0" autoPict="0" macro="[0]!OpenCPA52">
                <anchor>
                  <from>
                    <xdr:col>23</xdr:col>
                    <xdr:colOff>22860</xdr:colOff>
                    <xdr:row>0</xdr:row>
                    <xdr:rowOff>22860</xdr:rowOff>
                  </from>
                  <to>
                    <xdr:col>24</xdr:col>
                    <xdr:colOff>403860</xdr:colOff>
                    <xdr:row>1</xdr:row>
                    <xdr:rowOff>106680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A686A-00C0-487D-9739-44FEB6DBFCF1}">
  <sheetPr codeName="Sheet16">
    <tabColor theme="2"/>
  </sheetPr>
  <dimension ref="A1:AC50"/>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3.5" customHeight="1">
      <c r="A4" s="346"/>
      <c r="T4" s="348"/>
      <c r="Y4" s="1390" t="s">
        <v>222</v>
      </c>
      <c r="Z4" s="1380"/>
      <c r="AA4" s="1380"/>
      <c r="AB4" s="1380" t="s">
        <v>627</v>
      </c>
      <c r="AC4" s="1381"/>
    </row>
    <row r="5" spans="1:29" ht="27.75" customHeight="1">
      <c r="A5" s="346"/>
      <c r="F5" s="1391" t="s">
        <v>878</v>
      </c>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879</v>
      </c>
      <c r="T7" s="348"/>
      <c r="Y7" s="1387" t="s">
        <v>8</v>
      </c>
      <c r="Z7" s="1388"/>
      <c r="AA7" s="1388"/>
      <c r="AB7" s="1388"/>
      <c r="AC7" s="1389"/>
    </row>
    <row r="8" spans="1:29" ht="12.75" customHeight="1">
      <c r="A8" s="346"/>
      <c r="B8" s="1393" t="s">
        <v>880</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12.75"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12.75" customHeight="1">
      <c r="A12" s="346"/>
      <c r="B12" s="1393"/>
      <c r="C12" s="1393"/>
      <c r="D12" s="1393"/>
      <c r="E12" s="1393"/>
      <c r="F12" s="1393"/>
      <c r="G12" s="1393"/>
      <c r="H12" s="1393"/>
      <c r="I12" s="1393"/>
      <c r="J12" s="1393"/>
      <c r="K12" s="1393"/>
      <c r="L12" s="1393"/>
      <c r="M12" s="1393"/>
      <c r="N12" s="1393"/>
      <c r="O12" s="1393"/>
      <c r="P12" s="1393"/>
      <c r="Q12" s="1393"/>
      <c r="R12" s="1393"/>
      <c r="S12" s="1393"/>
      <c r="T12" s="350"/>
      <c r="Y12" s="1379" t="s">
        <v>222</v>
      </c>
      <c r="Z12" s="651"/>
      <c r="AA12" s="651"/>
      <c r="AB12" s="1380" t="s">
        <v>627</v>
      </c>
      <c r="AC12" s="1381"/>
    </row>
    <row r="13" spans="1:29" ht="12.75" customHeight="1">
      <c r="A13" s="346"/>
      <c r="B13" s="1393"/>
      <c r="C13" s="1393"/>
      <c r="D13" s="1393"/>
      <c r="E13" s="1393"/>
      <c r="F13" s="1393"/>
      <c r="G13" s="1393"/>
      <c r="H13" s="1393"/>
      <c r="I13" s="1393"/>
      <c r="J13" s="1393"/>
      <c r="K13" s="1393"/>
      <c r="L13" s="1393"/>
      <c r="M13" s="1393"/>
      <c r="N13" s="1393"/>
      <c r="O13" s="1393"/>
      <c r="P13" s="1393"/>
      <c r="Q13" s="1393"/>
      <c r="R13" s="1393"/>
      <c r="S13" s="1393"/>
      <c r="T13" s="350"/>
      <c r="Y13" s="1376" t="s">
        <v>631</v>
      </c>
      <c r="Z13" s="1377"/>
      <c r="AA13" s="1377"/>
      <c r="AB13" s="1377"/>
      <c r="AC13" s="1378"/>
    </row>
    <row r="14" spans="1:29">
      <c r="A14" s="346"/>
      <c r="B14" s="1393"/>
      <c r="C14" s="1393"/>
      <c r="D14" s="1393"/>
      <c r="E14" s="1393"/>
      <c r="F14" s="1393"/>
      <c r="G14" s="1393"/>
      <c r="H14" s="1393"/>
      <c r="I14" s="1393"/>
      <c r="J14" s="1393"/>
      <c r="K14" s="1393"/>
      <c r="L14" s="1393"/>
      <c r="M14" s="1393"/>
      <c r="N14" s="1393"/>
      <c r="O14" s="1393"/>
      <c r="P14" s="1393"/>
      <c r="Q14" s="1393"/>
      <c r="R14" s="1393"/>
      <c r="S14" s="1393"/>
      <c r="T14" s="350"/>
      <c r="Y14" s="1379" t="s">
        <v>222</v>
      </c>
      <c r="Z14" s="651"/>
      <c r="AA14" s="651"/>
      <c r="AB14" s="1380" t="s">
        <v>627</v>
      </c>
      <c r="AC14" s="1381"/>
    </row>
    <row r="15" spans="1:29" ht="14.25" customHeight="1">
      <c r="A15" s="346"/>
      <c r="B15" s="351"/>
      <c r="C15" s="351"/>
      <c r="D15" s="351"/>
      <c r="E15" s="351"/>
      <c r="F15" s="351"/>
      <c r="G15" s="351"/>
      <c r="H15" s="351"/>
      <c r="I15" s="351"/>
      <c r="J15" s="351"/>
      <c r="K15" s="351"/>
      <c r="L15" s="351"/>
      <c r="M15" s="351"/>
      <c r="N15" s="351"/>
      <c r="O15" s="351"/>
      <c r="P15" s="351"/>
      <c r="Q15" s="351"/>
      <c r="R15" s="351"/>
      <c r="S15" s="351"/>
      <c r="T15" s="352"/>
      <c r="Y15" s="1387" t="s">
        <v>140</v>
      </c>
      <c r="Z15" s="1388"/>
      <c r="AA15" s="1388"/>
      <c r="AB15" s="1388"/>
      <c r="AC15" s="1389"/>
    </row>
    <row r="16" spans="1:29" ht="13.8">
      <c r="A16" s="346"/>
      <c r="B16" s="349" t="s">
        <v>744</v>
      </c>
      <c r="T16" s="348"/>
      <c r="Y16" s="1390" t="s">
        <v>222</v>
      </c>
      <c r="Z16" s="1380"/>
      <c r="AA16" s="1380"/>
      <c r="AB16" s="1380" t="s">
        <v>627</v>
      </c>
      <c r="AC16" s="1381"/>
    </row>
    <row r="17" spans="1:29" ht="12.75" customHeight="1">
      <c r="A17" s="346"/>
      <c r="B17" s="1364" t="s">
        <v>881</v>
      </c>
      <c r="C17" s="1364"/>
      <c r="D17" s="1364"/>
      <c r="E17" s="1364"/>
      <c r="F17" s="1364"/>
      <c r="G17" s="1364"/>
      <c r="H17" s="1364"/>
      <c r="I17" s="1364"/>
      <c r="J17" s="1364"/>
      <c r="K17" s="1364"/>
      <c r="L17" s="1364"/>
      <c r="M17" s="1364"/>
      <c r="N17" s="1364"/>
      <c r="O17" s="1364"/>
      <c r="P17" s="1364"/>
      <c r="Q17" s="1364"/>
      <c r="R17" s="1364"/>
      <c r="S17" s="1364"/>
      <c r="T17" s="354"/>
      <c r="Y17" s="1376" t="s">
        <v>633</v>
      </c>
      <c r="Z17" s="1377"/>
      <c r="AA17" s="1377"/>
      <c r="AB17" s="1377"/>
      <c r="AC17" s="1378"/>
    </row>
    <row r="18" spans="1:29">
      <c r="A18" s="346"/>
      <c r="B18" s="1364"/>
      <c r="C18" s="1364"/>
      <c r="D18" s="1364"/>
      <c r="E18" s="1364"/>
      <c r="F18" s="1364"/>
      <c r="G18" s="1364"/>
      <c r="H18" s="1364"/>
      <c r="I18" s="1364"/>
      <c r="J18" s="1364"/>
      <c r="K18" s="1364"/>
      <c r="L18" s="1364"/>
      <c r="M18" s="1364"/>
      <c r="N18" s="1364"/>
      <c r="O18" s="1364"/>
      <c r="P18" s="1364"/>
      <c r="Q18" s="1364"/>
      <c r="R18" s="1364"/>
      <c r="S18" s="1364"/>
      <c r="T18" s="354"/>
      <c r="Y18" s="1379" t="s">
        <v>222</v>
      </c>
      <c r="Z18" s="651"/>
      <c r="AA18" s="651"/>
      <c r="AB18" s="1380" t="s">
        <v>627</v>
      </c>
      <c r="AC18" s="1381"/>
    </row>
    <row r="19" spans="1:29" ht="12.75" customHeight="1">
      <c r="A19" s="346"/>
      <c r="B19" s="1364"/>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29">
      <c r="A20" s="346"/>
      <c r="B20" s="1364"/>
      <c r="C20" s="1364"/>
      <c r="D20" s="1364"/>
      <c r="E20" s="1364"/>
      <c r="F20" s="1364"/>
      <c r="G20" s="1364"/>
      <c r="H20" s="1364"/>
      <c r="I20" s="1364"/>
      <c r="J20" s="1364"/>
      <c r="K20" s="1364"/>
      <c r="L20" s="1364"/>
      <c r="M20" s="1364"/>
      <c r="N20" s="1364"/>
      <c r="O20" s="1364"/>
      <c r="P20" s="1364"/>
      <c r="Q20" s="1364"/>
      <c r="R20" s="1364"/>
      <c r="S20" s="1364"/>
      <c r="T20" s="354"/>
      <c r="Y20" s="1379" t="s">
        <v>222</v>
      </c>
      <c r="Z20" s="651"/>
      <c r="AA20" s="651"/>
      <c r="AB20" s="1380" t="s">
        <v>627</v>
      </c>
      <c r="AC20" s="1381"/>
    </row>
    <row r="21" spans="1:29" ht="12.75" customHeight="1">
      <c r="A21" s="346"/>
      <c r="B21" s="1364"/>
      <c r="C21" s="1364"/>
      <c r="D21" s="1364"/>
      <c r="E21" s="1364"/>
      <c r="F21" s="1364"/>
      <c r="G21" s="1364"/>
      <c r="H21" s="1364"/>
      <c r="I21" s="1364"/>
      <c r="J21" s="1364"/>
      <c r="K21" s="1364"/>
      <c r="L21" s="1364"/>
      <c r="M21" s="1364"/>
      <c r="N21" s="1364"/>
      <c r="O21" s="1364"/>
      <c r="P21" s="1364"/>
      <c r="Q21" s="1364"/>
      <c r="R21" s="1364"/>
      <c r="S21" s="1364"/>
      <c r="T21" s="354"/>
      <c r="Y21" s="279"/>
      <c r="Z21" s="171"/>
      <c r="AA21" s="171"/>
      <c r="AB21" s="1384"/>
      <c r="AC21" s="1385"/>
    </row>
    <row r="22" spans="1:29" ht="23.25" customHeight="1">
      <c r="A22" s="346"/>
      <c r="B22" s="1364"/>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 customHeight="1">
      <c r="A23" s="346"/>
      <c r="B23" s="355"/>
      <c r="T23" s="348"/>
      <c r="Y23" s="1379" t="s">
        <v>222</v>
      </c>
      <c r="Z23" s="651"/>
      <c r="AA23" s="651"/>
      <c r="AB23" s="1380" t="s">
        <v>627</v>
      </c>
      <c r="AC23" s="1381"/>
    </row>
    <row r="24" spans="1:29" ht="14.25" customHeight="1">
      <c r="A24" s="346"/>
      <c r="B24" s="349" t="s">
        <v>746</v>
      </c>
      <c r="T24" s="348"/>
      <c r="Y24" s="1376" t="s">
        <v>639</v>
      </c>
      <c r="Z24" s="1377"/>
      <c r="AA24" s="1377"/>
      <c r="AB24" s="1377"/>
      <c r="AC24" s="1378"/>
    </row>
    <row r="25" spans="1:29">
      <c r="A25" s="346"/>
      <c r="B25" s="1364" t="s">
        <v>882</v>
      </c>
      <c r="C25" s="1364"/>
      <c r="D25" s="1364"/>
      <c r="E25" s="1364"/>
      <c r="F25" s="1364"/>
      <c r="G25" s="1364"/>
      <c r="H25" s="1364"/>
      <c r="I25" s="1364"/>
      <c r="J25" s="1364"/>
      <c r="K25" s="1364"/>
      <c r="L25" s="1364"/>
      <c r="M25" s="1364"/>
      <c r="N25" s="1364"/>
      <c r="O25" s="1364"/>
      <c r="P25" s="1364"/>
      <c r="Q25" s="1364"/>
      <c r="R25" s="1364"/>
      <c r="S25" s="1364"/>
      <c r="T25" s="354"/>
      <c r="Y25" s="1379" t="s">
        <v>222</v>
      </c>
      <c r="Z25" s="651"/>
      <c r="AA25" s="651"/>
      <c r="AB25" s="1380" t="s">
        <v>627</v>
      </c>
      <c r="AC25" s="1381"/>
    </row>
    <row r="26" spans="1:29" ht="12.75" customHeight="1">
      <c r="A26" s="346"/>
      <c r="B26" s="1364"/>
      <c r="C26" s="1364"/>
      <c r="D26" s="1364"/>
      <c r="E26" s="1364"/>
      <c r="F26" s="1364"/>
      <c r="G26" s="1364"/>
      <c r="H26" s="1364"/>
      <c r="I26" s="1364"/>
      <c r="J26" s="1364"/>
      <c r="K26" s="1364"/>
      <c r="L26" s="1364"/>
      <c r="M26" s="1364"/>
      <c r="N26" s="1364"/>
      <c r="O26" s="1364"/>
      <c r="P26" s="1364"/>
      <c r="Q26" s="1364"/>
      <c r="R26" s="1364"/>
      <c r="S26" s="1364"/>
      <c r="T26" s="354"/>
      <c r="Y26" s="1376" t="s">
        <v>7</v>
      </c>
      <c r="Z26" s="1377"/>
      <c r="AA26" s="1377"/>
      <c r="AB26" s="1377"/>
      <c r="AC26" s="1378"/>
    </row>
    <row r="27" spans="1:29">
      <c r="A27" s="346"/>
      <c r="B27" s="1364"/>
      <c r="C27" s="1364"/>
      <c r="D27" s="1364"/>
      <c r="E27" s="1364"/>
      <c r="F27" s="1364"/>
      <c r="G27" s="1364"/>
      <c r="H27" s="1364"/>
      <c r="I27" s="1364"/>
      <c r="J27" s="1364"/>
      <c r="K27" s="1364"/>
      <c r="L27" s="1364"/>
      <c r="M27" s="1364"/>
      <c r="N27" s="1364"/>
      <c r="O27" s="1364"/>
      <c r="P27" s="1364"/>
      <c r="Q27" s="1364"/>
      <c r="R27" s="1364"/>
      <c r="S27" s="1364"/>
      <c r="T27" s="354"/>
      <c r="Y27" s="1379" t="s">
        <v>222</v>
      </c>
      <c r="Z27" s="651"/>
      <c r="AA27" s="651"/>
      <c r="AB27" s="1380" t="s">
        <v>627</v>
      </c>
      <c r="AC27" s="1381"/>
    </row>
    <row r="28" spans="1:29" ht="12.75" customHeight="1">
      <c r="A28" s="346"/>
      <c r="B28" s="1364"/>
      <c r="C28" s="1364"/>
      <c r="D28" s="1364"/>
      <c r="E28" s="1364"/>
      <c r="F28" s="1364"/>
      <c r="G28" s="1364"/>
      <c r="H28" s="1364"/>
      <c r="I28" s="1364"/>
      <c r="J28" s="1364"/>
      <c r="K28" s="1364"/>
      <c r="L28" s="1364"/>
      <c r="M28" s="1364"/>
      <c r="N28" s="1364"/>
      <c r="O28" s="1364"/>
      <c r="P28" s="1364"/>
      <c r="Q28" s="1364"/>
      <c r="R28" s="1364"/>
      <c r="S28" s="1364"/>
      <c r="T28" s="354"/>
      <c r="Y28" s="1376" t="s">
        <v>47</v>
      </c>
      <c r="Z28" s="1377"/>
      <c r="AA28" s="1377"/>
      <c r="AB28" s="1377"/>
      <c r="AC28" s="1378"/>
    </row>
    <row r="29" spans="1:29">
      <c r="A29" s="346"/>
      <c r="B29" s="1364"/>
      <c r="C29" s="1364"/>
      <c r="D29" s="1364"/>
      <c r="E29" s="1364"/>
      <c r="F29" s="1364"/>
      <c r="G29" s="1364"/>
      <c r="H29" s="1364"/>
      <c r="I29" s="1364"/>
      <c r="J29" s="1364"/>
      <c r="K29" s="1364"/>
      <c r="L29" s="1364"/>
      <c r="M29" s="1364"/>
      <c r="N29" s="1364"/>
      <c r="O29" s="1364"/>
      <c r="P29" s="1364"/>
      <c r="Q29" s="1364"/>
      <c r="R29" s="1364"/>
      <c r="S29" s="1364"/>
      <c r="T29" s="354"/>
      <c r="Y29" s="1382" t="s">
        <v>222</v>
      </c>
      <c r="Z29" s="1383"/>
      <c r="AA29" s="1383"/>
      <c r="AB29" s="1384" t="s">
        <v>627</v>
      </c>
      <c r="AC29" s="1385"/>
    </row>
    <row r="30" spans="1:29" ht="12.75" customHeight="1">
      <c r="A30" s="346"/>
      <c r="B30" s="1364"/>
      <c r="C30" s="1364"/>
      <c r="D30" s="1364"/>
      <c r="E30" s="1364"/>
      <c r="F30" s="1364"/>
      <c r="G30" s="1364"/>
      <c r="H30" s="1364"/>
      <c r="I30" s="1364"/>
      <c r="J30" s="1364"/>
      <c r="K30" s="1364"/>
      <c r="L30" s="1364"/>
      <c r="M30" s="1364"/>
      <c r="N30" s="1364"/>
      <c r="O30" s="1364"/>
      <c r="P30" s="1364"/>
      <c r="Q30" s="1364"/>
      <c r="R30" s="1364"/>
      <c r="S30" s="1364"/>
      <c r="T30" s="354"/>
    </row>
    <row r="31" spans="1:29" ht="13.8">
      <c r="A31" s="346"/>
      <c r="B31" s="349"/>
      <c r="T31" s="348"/>
      <c r="Y31" s="266"/>
      <c r="Z31" s="266"/>
      <c r="AA31" s="266"/>
    </row>
    <row r="32" spans="1:29" ht="14.25" customHeight="1">
      <c r="A32" s="346"/>
      <c r="B32" s="349" t="s">
        <v>749</v>
      </c>
      <c r="T32" s="348"/>
      <c r="Y32" s="166" t="s">
        <v>278</v>
      </c>
      <c r="Z32" s="166"/>
      <c r="AA32" s="166"/>
    </row>
    <row r="33" spans="1:28">
      <c r="A33" s="346"/>
      <c r="B33" s="1364" t="s">
        <v>883</v>
      </c>
      <c r="C33" s="1364"/>
      <c r="D33" s="1364"/>
      <c r="E33" s="1364"/>
      <c r="F33" s="1364"/>
      <c r="G33" s="1364"/>
      <c r="H33" s="1364"/>
      <c r="I33" s="1364"/>
      <c r="J33" s="1364"/>
      <c r="K33" s="1364"/>
      <c r="L33" s="1364"/>
      <c r="M33" s="1364"/>
      <c r="N33" s="1364"/>
      <c r="O33" s="1364"/>
      <c r="P33" s="1364"/>
      <c r="Q33" s="1364"/>
      <c r="R33" s="1364"/>
      <c r="S33" s="1364"/>
      <c r="T33" s="354"/>
      <c r="Y33" s="266"/>
      <c r="Z33" s="266"/>
      <c r="AA33" s="266"/>
    </row>
    <row r="34" spans="1:28" ht="12.75" customHeight="1">
      <c r="A34" s="346"/>
      <c r="B34" s="1364"/>
      <c r="C34" s="1364"/>
      <c r="D34" s="1364"/>
      <c r="E34" s="1364"/>
      <c r="F34" s="1364"/>
      <c r="G34" s="1364"/>
      <c r="H34" s="1364"/>
      <c r="I34" s="1364"/>
      <c r="J34" s="1364"/>
      <c r="K34" s="1364"/>
      <c r="L34" s="1364"/>
      <c r="M34" s="1364"/>
      <c r="N34" s="1364"/>
      <c r="O34" s="1364"/>
      <c r="P34" s="1364"/>
      <c r="Q34" s="1364"/>
      <c r="R34" s="1364"/>
      <c r="S34" s="1364"/>
      <c r="T34" s="354"/>
      <c r="Y34" s="165" t="s">
        <v>279</v>
      </c>
      <c r="Z34" s="165"/>
      <c r="AA34" s="165"/>
    </row>
    <row r="35" spans="1:28">
      <c r="A35" s="346"/>
      <c r="B35" s="1364"/>
      <c r="C35" s="1364"/>
      <c r="D35" s="1364"/>
      <c r="E35" s="1364"/>
      <c r="F35" s="1364"/>
      <c r="G35" s="1364"/>
      <c r="H35" s="1364"/>
      <c r="I35" s="1364"/>
      <c r="J35" s="1364"/>
      <c r="K35" s="1364"/>
      <c r="L35" s="1364"/>
      <c r="M35" s="1364"/>
      <c r="N35" s="1364"/>
      <c r="O35" s="1364"/>
      <c r="P35" s="1364"/>
      <c r="Q35" s="1364"/>
      <c r="R35" s="1364"/>
      <c r="S35" s="1364"/>
      <c r="T35" s="354"/>
      <c r="Y35" s="165"/>
      <c r="Z35" s="165"/>
      <c r="AA35" s="165"/>
    </row>
    <row r="36" spans="1:28" ht="12.75" customHeight="1">
      <c r="A36" s="346"/>
      <c r="B36" s="1364"/>
      <c r="C36" s="1364"/>
      <c r="D36" s="1364"/>
      <c r="E36" s="1364"/>
      <c r="F36" s="1364"/>
      <c r="G36" s="1364"/>
      <c r="H36" s="1364"/>
      <c r="I36" s="1364"/>
      <c r="J36" s="1364"/>
      <c r="K36" s="1364"/>
      <c r="L36" s="1364"/>
      <c r="M36" s="1364"/>
      <c r="N36" s="1364"/>
      <c r="O36" s="1364"/>
      <c r="P36" s="1364"/>
      <c r="Q36" s="1364"/>
      <c r="R36" s="1364"/>
      <c r="S36" s="1364"/>
      <c r="T36" s="354"/>
      <c r="Y36" s="266"/>
      <c r="Z36" s="266"/>
      <c r="AA36" s="266"/>
    </row>
    <row r="37" spans="1:28">
      <c r="A37" s="346"/>
      <c r="B37" s="1364"/>
      <c r="C37" s="1364"/>
      <c r="D37" s="1364"/>
      <c r="E37" s="1364"/>
      <c r="F37" s="1364"/>
      <c r="G37" s="1364"/>
      <c r="H37" s="1364"/>
      <c r="I37" s="1364"/>
      <c r="J37" s="1364"/>
      <c r="K37" s="1364"/>
      <c r="L37" s="1364"/>
      <c r="M37" s="1364"/>
      <c r="N37" s="1364"/>
      <c r="O37" s="1364"/>
      <c r="P37" s="1364"/>
      <c r="Q37" s="1364"/>
      <c r="R37" s="1364"/>
      <c r="S37" s="1364"/>
      <c r="T37" s="354"/>
      <c r="Y37" s="166" t="s">
        <v>643</v>
      </c>
      <c r="Z37" s="166"/>
      <c r="AA37" s="166"/>
      <c r="AB37" s="48"/>
    </row>
    <row r="38" spans="1:28" ht="17.25" customHeight="1">
      <c r="A38" s="346"/>
      <c r="B38" s="1364"/>
      <c r="C38" s="1364"/>
      <c r="D38" s="1364"/>
      <c r="E38" s="1364"/>
      <c r="F38" s="1364"/>
      <c r="G38" s="1364"/>
      <c r="H38" s="1364"/>
      <c r="I38" s="1364"/>
      <c r="J38" s="1364"/>
      <c r="K38" s="1364"/>
      <c r="L38" s="1364"/>
      <c r="M38" s="1364"/>
      <c r="N38" s="1364"/>
      <c r="O38" s="1364"/>
      <c r="P38" s="1364"/>
      <c r="Q38" s="1364"/>
      <c r="R38" s="1364"/>
      <c r="S38" s="1364"/>
      <c r="T38" s="354"/>
    </row>
    <row r="39" spans="1:28" ht="13.5" customHeight="1">
      <c r="A39" s="346"/>
      <c r="B39" s="349"/>
      <c r="T39" s="348"/>
    </row>
    <row r="40" spans="1:28" ht="20.25" customHeight="1" thickBot="1">
      <c r="A40" s="346"/>
      <c r="B40" s="360" t="s">
        <v>884</v>
      </c>
      <c r="T40" s="348"/>
    </row>
    <row r="41" spans="1:28" ht="14.4">
      <c r="A41" s="346"/>
      <c r="B41" s="1461" t="s">
        <v>885</v>
      </c>
      <c r="C41" s="1462"/>
      <c r="D41" s="1462"/>
      <c r="E41" s="1462"/>
      <c r="F41" s="1462"/>
      <c r="G41" s="1462"/>
      <c r="H41" s="1462"/>
      <c r="I41" s="1462"/>
      <c r="J41" s="1462"/>
      <c r="K41" s="1462"/>
      <c r="L41" s="1462"/>
      <c r="M41" s="1462"/>
      <c r="N41" s="1462"/>
      <c r="O41" s="1462"/>
      <c r="P41" s="1462"/>
      <c r="Q41" s="1462"/>
      <c r="R41" s="1462"/>
      <c r="S41" s="1463"/>
      <c r="T41" s="361"/>
    </row>
    <row r="42" spans="1:28" ht="14.4">
      <c r="A42" s="346"/>
      <c r="B42" s="1371" t="s">
        <v>753</v>
      </c>
      <c r="C42" s="1372"/>
      <c r="D42" s="1372"/>
      <c r="E42" s="1372"/>
      <c r="F42" s="1372"/>
      <c r="G42" s="1372"/>
      <c r="H42" s="1372"/>
      <c r="I42" s="1372"/>
      <c r="J42" s="1372"/>
      <c r="K42" s="1372" t="s">
        <v>754</v>
      </c>
      <c r="L42" s="1372"/>
      <c r="M42" s="1372"/>
      <c r="N42" s="1372"/>
      <c r="O42" s="1372"/>
      <c r="P42" s="1372"/>
      <c r="Q42" s="1372"/>
      <c r="R42" s="1372"/>
      <c r="S42" s="1374"/>
      <c r="T42" s="362"/>
    </row>
    <row r="43" spans="1:28" ht="13.8">
      <c r="A43" s="346"/>
      <c r="B43" s="1595" t="s">
        <v>886</v>
      </c>
      <c r="C43" s="1596"/>
      <c r="D43" s="1596"/>
      <c r="E43" s="1596"/>
      <c r="F43" s="1596"/>
      <c r="G43" s="1596"/>
      <c r="H43" s="1596"/>
      <c r="I43" s="1596"/>
      <c r="J43" s="1597"/>
      <c r="K43" s="422" t="s">
        <v>887</v>
      </c>
      <c r="L43" s="423"/>
      <c r="M43" s="423"/>
      <c r="N43" s="423"/>
      <c r="O43" s="423"/>
      <c r="P43" s="423"/>
      <c r="Q43" s="423"/>
      <c r="R43" s="423"/>
      <c r="S43" s="424"/>
      <c r="T43" s="408"/>
    </row>
    <row r="44" spans="1:28" ht="13.8">
      <c r="A44" s="346"/>
      <c r="B44" s="1561"/>
      <c r="C44" s="1562"/>
      <c r="D44" s="1562"/>
      <c r="E44" s="1562"/>
      <c r="F44" s="1562"/>
      <c r="G44" s="1562"/>
      <c r="H44" s="1562"/>
      <c r="I44" s="1562"/>
      <c r="J44" s="1563"/>
      <c r="K44" s="409" t="s">
        <v>888</v>
      </c>
      <c r="L44" s="413"/>
      <c r="M44" s="413"/>
      <c r="N44" s="413"/>
      <c r="O44" s="413"/>
      <c r="P44" s="413"/>
      <c r="Q44" s="413"/>
      <c r="R44" s="413"/>
      <c r="S44" s="414"/>
      <c r="T44" s="408"/>
    </row>
    <row r="45" spans="1:28" ht="13.8">
      <c r="A45" s="346"/>
      <c r="B45" s="1561" t="s">
        <v>889</v>
      </c>
      <c r="C45" s="1562"/>
      <c r="D45" s="1562"/>
      <c r="E45" s="1562"/>
      <c r="F45" s="1562"/>
      <c r="G45" s="1562"/>
      <c r="H45" s="1562"/>
      <c r="I45" s="1562"/>
      <c r="J45" s="1563"/>
      <c r="K45" s="1598" t="s">
        <v>890</v>
      </c>
      <c r="L45" s="1599"/>
      <c r="M45" s="1599"/>
      <c r="N45" s="1599"/>
      <c r="O45" s="1599"/>
      <c r="P45" s="1599"/>
      <c r="Q45" s="1599"/>
      <c r="R45" s="1599"/>
      <c r="S45" s="1600"/>
      <c r="T45" s="408"/>
    </row>
    <row r="46" spans="1:28" ht="12.75" customHeight="1">
      <c r="A46" s="346"/>
      <c r="B46" s="1561"/>
      <c r="C46" s="1562"/>
      <c r="D46" s="1562"/>
      <c r="E46" s="1562"/>
      <c r="F46" s="1562"/>
      <c r="G46" s="1562"/>
      <c r="H46" s="1562"/>
      <c r="I46" s="1562"/>
      <c r="J46" s="1563"/>
      <c r="K46" s="1598"/>
      <c r="L46" s="1599"/>
      <c r="M46" s="1599"/>
      <c r="N46" s="1599"/>
      <c r="O46" s="1599"/>
      <c r="P46" s="1599"/>
      <c r="Q46" s="1599"/>
      <c r="R46" s="1599"/>
      <c r="S46" s="1600"/>
      <c r="T46" s="412"/>
    </row>
    <row r="47" spans="1:28" ht="13.8">
      <c r="A47" s="346"/>
      <c r="B47" s="417" t="s">
        <v>891</v>
      </c>
      <c r="C47" s="425"/>
      <c r="D47" s="425"/>
      <c r="E47" s="425"/>
      <c r="F47" s="425"/>
      <c r="G47" s="425"/>
      <c r="H47" s="425"/>
      <c r="I47" s="425"/>
      <c r="J47" s="426"/>
      <c r="K47" s="1564" t="s">
        <v>892</v>
      </c>
      <c r="L47" s="1562"/>
      <c r="M47" s="1562"/>
      <c r="N47" s="1562"/>
      <c r="O47" s="1562"/>
      <c r="P47" s="1562"/>
      <c r="Q47" s="1562"/>
      <c r="R47" s="1562"/>
      <c r="S47" s="1565"/>
      <c r="T47" s="412"/>
    </row>
    <row r="48" spans="1:28" ht="13.8">
      <c r="A48" s="346"/>
      <c r="B48" s="417" t="s">
        <v>893</v>
      </c>
      <c r="C48" s="425"/>
      <c r="D48" s="425"/>
      <c r="E48" s="425"/>
      <c r="F48" s="425"/>
      <c r="G48" s="425"/>
      <c r="H48" s="425"/>
      <c r="I48" s="425"/>
      <c r="J48" s="426"/>
      <c r="K48" s="1564"/>
      <c r="L48" s="1562"/>
      <c r="M48" s="1562"/>
      <c r="N48" s="1562"/>
      <c r="O48" s="1562"/>
      <c r="P48" s="1562"/>
      <c r="Q48" s="1562"/>
      <c r="R48" s="1562"/>
      <c r="S48" s="1565"/>
      <c r="T48" s="412"/>
      <c r="U48" s="1361"/>
      <c r="V48" s="1361"/>
      <c r="W48" s="1361"/>
    </row>
    <row r="49" spans="1:20" ht="14.4" thickBot="1">
      <c r="A49" s="346"/>
      <c r="B49" s="427" t="s">
        <v>894</v>
      </c>
      <c r="C49" s="428"/>
      <c r="D49" s="429"/>
      <c r="E49" s="429"/>
      <c r="F49" s="429"/>
      <c r="G49" s="428"/>
      <c r="H49" s="428"/>
      <c r="I49" s="428"/>
      <c r="J49" s="430"/>
      <c r="K49" s="419" t="s">
        <v>895</v>
      </c>
      <c r="L49" s="420"/>
      <c r="M49" s="420"/>
      <c r="N49" s="420"/>
      <c r="O49" s="420"/>
      <c r="P49" s="420"/>
      <c r="Q49" s="420"/>
      <c r="R49" s="420"/>
      <c r="S49" s="421"/>
      <c r="T49" s="412"/>
    </row>
    <row r="50" spans="1:20" ht="18" customHeight="1">
      <c r="A50" s="356"/>
      <c r="B50" s="358"/>
      <c r="C50" s="358"/>
      <c r="D50" s="358"/>
      <c r="E50" s="358"/>
      <c r="F50" s="358"/>
      <c r="G50" s="358"/>
      <c r="H50" s="358"/>
      <c r="I50" s="358"/>
      <c r="J50" s="358"/>
      <c r="K50" s="358"/>
      <c r="L50" s="358"/>
      <c r="M50" s="358"/>
      <c r="N50" s="358"/>
      <c r="O50" s="358"/>
      <c r="P50" s="358"/>
      <c r="Q50" s="358"/>
      <c r="R50" s="358"/>
      <c r="S50" s="358"/>
      <c r="T50" s="254"/>
    </row>
  </sheetData>
  <mergeCells count="55">
    <mergeCell ref="Y1:AC1"/>
    <mergeCell ref="Y2:AA2"/>
    <mergeCell ref="U3:W3"/>
    <mergeCell ref="Y3:AC3"/>
    <mergeCell ref="Y4:AA4"/>
    <mergeCell ref="AB4:AC4"/>
    <mergeCell ref="AB6:AC6"/>
    <mergeCell ref="Y7:AC7"/>
    <mergeCell ref="Y8:AA8"/>
    <mergeCell ref="AB8:AC8"/>
    <mergeCell ref="F5:T5"/>
    <mergeCell ref="Y5:AC5"/>
    <mergeCell ref="B8:S14"/>
    <mergeCell ref="Y6:AA6"/>
    <mergeCell ref="Y9:AC9"/>
    <mergeCell ref="B17:S22"/>
    <mergeCell ref="Y10:AA10"/>
    <mergeCell ref="AB10:AC10"/>
    <mergeCell ref="Y11:AC11"/>
    <mergeCell ref="Y12:AA12"/>
    <mergeCell ref="AB12:AC12"/>
    <mergeCell ref="Y13:AC13"/>
    <mergeCell ref="Y14:AA14"/>
    <mergeCell ref="AB14:AC14"/>
    <mergeCell ref="Y15:AC15"/>
    <mergeCell ref="Y16:AA16"/>
    <mergeCell ref="AB16:AC16"/>
    <mergeCell ref="Y17:AC17"/>
    <mergeCell ref="Y22:AC22"/>
    <mergeCell ref="Y18:AA18"/>
    <mergeCell ref="AB18:AC18"/>
    <mergeCell ref="Y19:AC19"/>
    <mergeCell ref="Y20:AA20"/>
    <mergeCell ref="AB20:AC21"/>
    <mergeCell ref="B33:S38"/>
    <mergeCell ref="Y26:AC26"/>
    <mergeCell ref="Y27:AA27"/>
    <mergeCell ref="AB27:AC27"/>
    <mergeCell ref="Y28:AC28"/>
    <mergeCell ref="Y29:AA29"/>
    <mergeCell ref="AB29:AC29"/>
    <mergeCell ref="B25:S30"/>
    <mergeCell ref="Y23:AA23"/>
    <mergeCell ref="AB23:AC23"/>
    <mergeCell ref="Y24:AC24"/>
    <mergeCell ref="Y25:AA25"/>
    <mergeCell ref="AB25:AC25"/>
    <mergeCell ref="K47:S48"/>
    <mergeCell ref="U48:W48"/>
    <mergeCell ref="B41:S41"/>
    <mergeCell ref="B42:J42"/>
    <mergeCell ref="K42:S42"/>
    <mergeCell ref="B43:J44"/>
    <mergeCell ref="B45:J46"/>
    <mergeCell ref="K45:S46"/>
  </mergeCells>
  <hyperlinks>
    <hyperlink ref="Y29:AA29" location="WildScenicRivers!A1" display="Guide Sheet" xr:uid="{72CD1E89-853D-4ED5-AE42-FA5D34E3A4FD}"/>
    <hyperlink ref="Y27:AA27" location="Wetlands!A1" display="Guide Sheet" xr:uid="{3E10C0AA-3282-4DB9-8F39-C131E0DCDD05}"/>
    <hyperlink ref="Y23:AA23" location="RiparianArea!A1" display="Guide Sheet" xr:uid="{C7C2FA63-42BD-4FA5-969E-091EB43304FD}"/>
    <hyperlink ref="Y20:AA20" location="PrimeUniqueFarmlands!A1" display="Guide Sheet" xr:uid="{A45154D7-D8E5-4A3A-B147-AD044DC423A2}"/>
    <hyperlink ref="Y2:AA2" location="CleanAir!A1" display="Guide Sheet" xr:uid="{0D7C9486-931C-49E6-B719-6DE411397F2E}"/>
    <hyperlink ref="Y18:AA18" location="NaturalAreas!A1" display="Guide Sheet" xr:uid="{2E171970-E484-490B-8330-5827B4677E04}"/>
    <hyperlink ref="Y25:AA25" location="ScenicBeauty!A1" display="Guide Sheet" xr:uid="{61B7FECD-D530-4E91-9AA5-9F6B81E37404}"/>
    <hyperlink ref="Y34:Z34" location="Instructions!A30" display="Form Instructions &quot;A - D&quot;" xr:uid="{C1832078-91A7-418A-B9B4-6946160ABD6B}"/>
    <hyperlink ref="Y32:AA32" location="'CPA-52'!A3" display="Return to NRCS-CPA-52" xr:uid="{504BDA16-0525-47F4-B00D-7E4F59B2672C}"/>
    <hyperlink ref="AB2" location="'CleanAir (FS1)'!Print_Area" display="FS1" xr:uid="{D25CE9B9-4CB3-42D5-B600-DB022CC56366}"/>
    <hyperlink ref="AC2" location="'CleanAir (FS2)'!Print_Area" display="FS2" xr:uid="{422AAA36-EE7A-41D6-A145-13A4D0FC8E26}"/>
    <hyperlink ref="Y37" location="ResourceConcernChecklist!A1" display="Go to Resource Considerations Guide Sheet" xr:uid="{350190FB-3EA1-431D-A489-2C100B36442A}"/>
    <hyperlink ref="AB18:AC18" location="'NaturalAreas FS'!A1" display="Fact Sheet" xr:uid="{B3870184-81A1-43CD-A597-420EB07C7834}"/>
    <hyperlink ref="AB23:AC23" location="'RiparianArea FS'!A1" display="Fact Sheet" xr:uid="{CE4CA30B-22AD-484A-A142-00AF5D6CAAF6}"/>
    <hyperlink ref="AB25:AC25" location="'ScenicBeauty FS'!A1" display="Fact Sheet" xr:uid="{4B3F09CC-0036-4C54-A698-4EA2D0E496C7}"/>
    <hyperlink ref="AB27:AC27" location="'Wetlands FS'!A1" display="Fact Sheet" xr:uid="{8A9DE43A-3FE8-407A-9F9F-CC9D553E72C8}"/>
    <hyperlink ref="AB29:AC29" location="'WildScenicRivers FS'!A1" display="Fact Sheet" xr:uid="{F6A37F74-A483-44F1-9DDE-0F69E807DEB4}"/>
    <hyperlink ref="Y34" location="Instructions!A30" display="Go to start of Form Instructions" xr:uid="{946CBB51-3F09-4CD7-8A73-C91781B23563}"/>
    <hyperlink ref="Y37:AB37" location="ResourceConcernChecklist!A1" display="Go to Resource Considerations Guide Sheet" xr:uid="{745ED4F5-3A72-4ED0-8A53-593315C54E10}"/>
    <hyperlink ref="Y14:AA14" location="InvasiveSpecies!A1" display="Guide Sheet" xr:uid="{30A511EA-3D4B-4406-BF30-71499FABFCF6}"/>
    <hyperlink ref="Y12:AA12" location="FloodplainManagement!A1" display="Guide Sheet" xr:uid="{F6DFC1A7-4F2F-4C79-A8E2-640622D2FCE8}"/>
    <hyperlink ref="Y10:AA10" location="EssentialFishHabitat!A1" display="Guide Sheet" xr:uid="{3F65F552-473B-493D-9067-ADD4A779FB8C}"/>
    <hyperlink ref="Y4:AA4" location="CleanWater!A1" display="Guide Sheet" xr:uid="{BBFCF9DB-90AD-4537-81EA-70F4EDBC18A9}"/>
    <hyperlink ref="AB4:AC4" location="'CleanWater FS'!A1" display="Fact Sheet" xr:uid="{C71FE888-9F53-4077-8D1E-D82D8D999B83}"/>
    <hyperlink ref="AB10:AC10" location="'EssentialFishHabitat FS'!A1" display="Fact Sheet" xr:uid="{16BAA3D3-0FA0-4DE0-B517-5734A6025B3E}"/>
    <hyperlink ref="AB12:AC12" location="'FloodplainManagement FS'!A1" display="Fact Sheet" xr:uid="{316D5CC5-3FE1-4547-A6B7-35D1B3AFD69C}"/>
    <hyperlink ref="AB14:AC14" location="'InvasiveSpecies FS'!A1" display="Fact Sheet" xr:uid="{48B6A99D-73B9-4DE0-AB66-E8C557ADE587}"/>
    <hyperlink ref="AB16:AC16" location="'MigratoryBirds&amp;Eagles FS'!A1" display="Fact Sheet" xr:uid="{30CD7EFE-0875-4054-A6DB-6FEDC5872227}"/>
    <hyperlink ref="Y16:AA16" location="'MigratoryBirds&amp;Eagles'!A1" display="Guide Sheet" xr:uid="{7AF9DAF6-2C8B-4AEF-91A8-061E03BCFF77}"/>
    <hyperlink ref="Y6:AA6" location="'CulturalResources (NE)'!Print_Area" display="Guide Sheet" xr:uid="{C163009A-795E-4C0F-8C9C-71BB98CACA54}"/>
    <hyperlink ref="AB6:AC6" location="'CulturalResources FS'!A1" display="Fact Sheet" xr:uid="{3DB5F551-A2E2-4AB1-A572-DDB7E85EC330}"/>
    <hyperlink ref="AB8:AC8" location="'EandTSpecies FS'!A1" display="Fact Sheet" xr:uid="{823AB547-0504-4C78-8C9A-4A16A234B5DE}"/>
    <hyperlink ref="Y8:AA8" location="EandTSpecies!Print_Area" display="Guide Sheet" xr:uid="{CA1670A1-615C-439E-A12A-7096903068EC}"/>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48162" r:id="rId5" name="Button 2">
              <controlPr defaultSize="0" print="0" autoFill="0" autoPict="0">
                <anchor>
                  <from>
                    <xdr:col>20</xdr:col>
                    <xdr:colOff>76200</xdr:colOff>
                    <xdr:row>48</xdr:row>
                    <xdr:rowOff>22860</xdr:rowOff>
                  </from>
                  <to>
                    <xdr:col>21</xdr:col>
                    <xdr:colOff>464820</xdr:colOff>
                    <xdr:row>49</xdr:row>
                    <xdr:rowOff>114300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tabColor rgb="FFFFFF00"/>
  </sheetPr>
  <dimension ref="A1:AQ111"/>
  <sheetViews>
    <sheetView showGridLines="0" showZeros="0" view="pageBreakPreview" zoomScale="130" zoomScaleNormal="100" zoomScaleSheetLayoutView="130" workbookViewId="0">
      <selection activeCell="D304" sqref="D304:S309"/>
    </sheetView>
  </sheetViews>
  <sheetFormatPr defaultRowHeight="13.2"/>
  <cols>
    <col min="1" max="23" width="3.6640625" style="144" customWidth="1"/>
    <col min="24" max="256" width="9.33203125" style="144"/>
    <col min="257" max="279" width="3.6640625" style="144" customWidth="1"/>
    <col min="280" max="512" width="9.33203125" style="144"/>
    <col min="513" max="535" width="3.6640625" style="144" customWidth="1"/>
    <col min="536" max="768" width="9.33203125" style="144"/>
    <col min="769" max="791" width="3.6640625" style="144" customWidth="1"/>
    <col min="792" max="1024" width="9.33203125" style="144"/>
    <col min="1025" max="1047" width="3.6640625" style="144" customWidth="1"/>
    <col min="1048" max="1280" width="9.33203125" style="144"/>
    <col min="1281" max="1303" width="3.6640625" style="144" customWidth="1"/>
    <col min="1304" max="1536" width="9.33203125" style="144"/>
    <col min="1537" max="1559" width="3.6640625" style="144" customWidth="1"/>
    <col min="1560" max="1792" width="9.33203125" style="144"/>
    <col min="1793" max="1815" width="3.6640625" style="144" customWidth="1"/>
    <col min="1816" max="2048" width="9.33203125" style="144"/>
    <col min="2049" max="2071" width="3.6640625" style="144" customWidth="1"/>
    <col min="2072" max="2304" width="9.33203125" style="144"/>
    <col min="2305" max="2327" width="3.6640625" style="144" customWidth="1"/>
    <col min="2328" max="2560" width="9.33203125" style="144"/>
    <col min="2561" max="2583" width="3.6640625" style="144" customWidth="1"/>
    <col min="2584" max="2816" width="9.33203125" style="144"/>
    <col min="2817" max="2839" width="3.6640625" style="144" customWidth="1"/>
    <col min="2840" max="3072" width="9.33203125" style="144"/>
    <col min="3073" max="3095" width="3.6640625" style="144" customWidth="1"/>
    <col min="3096" max="3328" width="9.33203125" style="144"/>
    <col min="3329" max="3351" width="3.6640625" style="144" customWidth="1"/>
    <col min="3352" max="3584" width="9.33203125" style="144"/>
    <col min="3585" max="3607" width="3.6640625" style="144" customWidth="1"/>
    <col min="3608" max="3840" width="9.33203125" style="144"/>
    <col min="3841" max="3863" width="3.6640625" style="144" customWidth="1"/>
    <col min="3864" max="4096" width="9.33203125" style="144"/>
    <col min="4097" max="4119" width="3.6640625" style="144" customWidth="1"/>
    <col min="4120" max="4352" width="9.33203125" style="144"/>
    <col min="4353" max="4375" width="3.6640625" style="144" customWidth="1"/>
    <col min="4376" max="4608" width="9.33203125" style="144"/>
    <col min="4609" max="4631" width="3.6640625" style="144" customWidth="1"/>
    <col min="4632" max="4864" width="9.33203125" style="144"/>
    <col min="4865" max="4887" width="3.6640625" style="144" customWidth="1"/>
    <col min="4888" max="5120" width="9.33203125" style="144"/>
    <col min="5121" max="5143" width="3.6640625" style="144" customWidth="1"/>
    <col min="5144" max="5376" width="9.33203125" style="144"/>
    <col min="5377" max="5399" width="3.6640625" style="144" customWidth="1"/>
    <col min="5400" max="5632" width="9.33203125" style="144"/>
    <col min="5633" max="5655" width="3.6640625" style="144" customWidth="1"/>
    <col min="5656" max="5888" width="9.33203125" style="144"/>
    <col min="5889" max="5911" width="3.6640625" style="144" customWidth="1"/>
    <col min="5912" max="6144" width="9.33203125" style="144"/>
    <col min="6145" max="6167" width="3.6640625" style="144" customWidth="1"/>
    <col min="6168" max="6400" width="9.33203125" style="144"/>
    <col min="6401" max="6423" width="3.6640625" style="144" customWidth="1"/>
    <col min="6424" max="6656" width="9.33203125" style="144"/>
    <col min="6657" max="6679" width="3.6640625" style="144" customWidth="1"/>
    <col min="6680" max="6912" width="9.33203125" style="144"/>
    <col min="6913" max="6935" width="3.6640625" style="144" customWidth="1"/>
    <col min="6936" max="7168" width="9.33203125" style="144"/>
    <col min="7169" max="7191" width="3.6640625" style="144" customWidth="1"/>
    <col min="7192" max="7424" width="9.33203125" style="144"/>
    <col min="7425" max="7447" width="3.6640625" style="144" customWidth="1"/>
    <col min="7448" max="7680" width="9.33203125" style="144"/>
    <col min="7681" max="7703" width="3.6640625" style="144" customWidth="1"/>
    <col min="7704" max="7936" width="9.33203125" style="144"/>
    <col min="7937" max="7959" width="3.6640625" style="144" customWidth="1"/>
    <col min="7960" max="8192" width="9.33203125" style="144"/>
    <col min="8193" max="8215" width="3.6640625" style="144" customWidth="1"/>
    <col min="8216" max="8448" width="9.33203125" style="144"/>
    <col min="8449" max="8471" width="3.6640625" style="144" customWidth="1"/>
    <col min="8472" max="8704" width="9.33203125" style="144"/>
    <col min="8705" max="8727" width="3.6640625" style="144" customWidth="1"/>
    <col min="8728" max="8960" width="9.33203125" style="144"/>
    <col min="8961" max="8983" width="3.6640625" style="144" customWidth="1"/>
    <col min="8984" max="9216" width="9.33203125" style="144"/>
    <col min="9217" max="9239" width="3.6640625" style="144" customWidth="1"/>
    <col min="9240" max="9472" width="9.33203125" style="144"/>
    <col min="9473" max="9495" width="3.6640625" style="144" customWidth="1"/>
    <col min="9496" max="9728" width="9.33203125" style="144"/>
    <col min="9729" max="9751" width="3.6640625" style="144" customWidth="1"/>
    <col min="9752" max="9984" width="9.33203125" style="144"/>
    <col min="9985" max="10007" width="3.6640625" style="144" customWidth="1"/>
    <col min="10008" max="10240" width="9.33203125" style="144"/>
    <col min="10241" max="10263" width="3.6640625" style="144" customWidth="1"/>
    <col min="10264" max="10496" width="9.33203125" style="144"/>
    <col min="10497" max="10519" width="3.6640625" style="144" customWidth="1"/>
    <col min="10520" max="10752" width="9.33203125" style="144"/>
    <col min="10753" max="10775" width="3.6640625" style="144" customWidth="1"/>
    <col min="10776" max="11008" width="9.33203125" style="144"/>
    <col min="11009" max="11031" width="3.6640625" style="144" customWidth="1"/>
    <col min="11032" max="11264" width="9.33203125" style="144"/>
    <col min="11265" max="11287" width="3.6640625" style="144" customWidth="1"/>
    <col min="11288" max="11520" width="9.33203125" style="144"/>
    <col min="11521" max="11543" width="3.6640625" style="144" customWidth="1"/>
    <col min="11544" max="11776" width="9.33203125" style="144"/>
    <col min="11777" max="11799" width="3.6640625" style="144" customWidth="1"/>
    <col min="11800" max="12032" width="9.33203125" style="144"/>
    <col min="12033" max="12055" width="3.6640625" style="144" customWidth="1"/>
    <col min="12056" max="12288" width="9.33203125" style="144"/>
    <col min="12289" max="12311" width="3.6640625" style="144" customWidth="1"/>
    <col min="12312" max="12544" width="9.33203125" style="144"/>
    <col min="12545" max="12567" width="3.6640625" style="144" customWidth="1"/>
    <col min="12568" max="12800" width="9.33203125" style="144"/>
    <col min="12801" max="12823" width="3.6640625" style="144" customWidth="1"/>
    <col min="12824" max="13056" width="9.33203125" style="144"/>
    <col min="13057" max="13079" width="3.6640625" style="144" customWidth="1"/>
    <col min="13080" max="13312" width="9.33203125" style="144"/>
    <col min="13313" max="13335" width="3.6640625" style="144" customWidth="1"/>
    <col min="13336" max="13568" width="9.33203125" style="144"/>
    <col min="13569" max="13591" width="3.6640625" style="144" customWidth="1"/>
    <col min="13592" max="13824" width="9.33203125" style="144"/>
    <col min="13825" max="13847" width="3.6640625" style="144" customWidth="1"/>
    <col min="13848" max="14080" width="9.33203125" style="144"/>
    <col min="14081" max="14103" width="3.6640625" style="144" customWidth="1"/>
    <col min="14104" max="14336" width="9.33203125" style="144"/>
    <col min="14337" max="14359" width="3.6640625" style="144" customWidth="1"/>
    <col min="14360" max="14592" width="9.33203125" style="144"/>
    <col min="14593" max="14615" width="3.6640625" style="144" customWidth="1"/>
    <col min="14616" max="14848" width="9.33203125" style="144"/>
    <col min="14849" max="14871" width="3.6640625" style="144" customWidth="1"/>
    <col min="14872" max="15104" width="9.33203125" style="144"/>
    <col min="15105" max="15127" width="3.6640625" style="144" customWidth="1"/>
    <col min="15128" max="15360" width="9.33203125" style="144"/>
    <col min="15361" max="15383" width="3.6640625" style="144" customWidth="1"/>
    <col min="15384" max="15616" width="9.33203125" style="144"/>
    <col min="15617" max="15639" width="3.6640625" style="144" customWidth="1"/>
    <col min="15640" max="15872" width="9.33203125" style="144"/>
    <col min="15873" max="15895" width="3.6640625" style="144" customWidth="1"/>
    <col min="15896" max="16128" width="9.33203125" style="144"/>
    <col min="16129" max="16151" width="3.6640625" style="144" customWidth="1"/>
    <col min="16152" max="16384" width="9.33203125" style="144"/>
  </cols>
  <sheetData>
    <row r="1" spans="1:37" s="143" customFormat="1" ht="15">
      <c r="A1" s="1607" t="s">
        <v>499</v>
      </c>
      <c r="B1" s="1608"/>
      <c r="C1" s="1608"/>
      <c r="D1" s="1608"/>
      <c r="E1" s="1608"/>
      <c r="F1" s="1608"/>
      <c r="G1" s="1608"/>
      <c r="H1" s="1608"/>
      <c r="I1" s="1608"/>
      <c r="J1" s="1608"/>
      <c r="K1" s="1608"/>
      <c r="L1" s="1608"/>
      <c r="M1" s="1609"/>
      <c r="N1" s="1610" t="s">
        <v>28</v>
      </c>
      <c r="O1" s="1611"/>
      <c r="P1" s="1611"/>
      <c r="Q1" s="1611"/>
      <c r="R1" s="1611"/>
      <c r="S1" s="1611"/>
      <c r="T1" s="1611"/>
      <c r="U1" s="1611"/>
      <c r="V1" s="1611"/>
      <c r="W1" s="1612"/>
      <c r="AG1" s="1469" t="s">
        <v>223</v>
      </c>
      <c r="AH1" s="1470"/>
      <c r="AI1" s="1470"/>
      <c r="AJ1" s="1470"/>
      <c r="AK1" s="1471"/>
    </row>
    <row r="2" spans="1:37" s="143" customFormat="1" ht="15">
      <c r="A2" s="1608"/>
      <c r="B2" s="1608"/>
      <c r="C2" s="1608"/>
      <c r="D2" s="1608"/>
      <c r="E2" s="1608"/>
      <c r="F2" s="1608"/>
      <c r="G2" s="1608"/>
      <c r="H2" s="1608"/>
      <c r="I2" s="1608"/>
      <c r="J2" s="1608"/>
      <c r="K2" s="1608"/>
      <c r="L2" s="1608"/>
      <c r="M2" s="1609"/>
      <c r="N2" s="700" t="str">
        <f>'Partner CPA-52'!Q1</f>
        <v>Test Producer</v>
      </c>
      <c r="O2" s="701"/>
      <c r="P2" s="701"/>
      <c r="Q2" s="701"/>
      <c r="R2" s="701"/>
      <c r="S2" s="701"/>
      <c r="T2" s="701"/>
      <c r="U2" s="701"/>
      <c r="V2" s="701"/>
      <c r="W2" s="1553"/>
      <c r="AG2" s="1472" t="s">
        <v>222</v>
      </c>
      <c r="AH2" s="651"/>
      <c r="AI2" s="651"/>
      <c r="AJ2" s="163"/>
      <c r="AK2" s="164"/>
    </row>
    <row r="3" spans="1:37" s="143" customFormat="1" ht="15.45" customHeight="1">
      <c r="A3" s="1613" t="s">
        <v>126</v>
      </c>
      <c r="B3" s="1613"/>
      <c r="C3" s="1613"/>
      <c r="D3" s="1613"/>
      <c r="E3" s="1613"/>
      <c r="F3" s="1613"/>
      <c r="G3" s="1613"/>
      <c r="H3" s="1613"/>
      <c r="I3" s="1613"/>
      <c r="J3" s="1613"/>
      <c r="K3" s="1613"/>
      <c r="L3" s="1613"/>
      <c r="M3" s="1614"/>
      <c r="N3" s="703">
        <f>'Partner CPA-52'!V3</f>
        <v>0</v>
      </c>
      <c r="O3" s="704"/>
      <c r="P3" s="704"/>
      <c r="Q3" s="704"/>
      <c r="R3" s="704"/>
      <c r="S3" s="704"/>
      <c r="T3" s="704"/>
      <c r="U3" s="704"/>
      <c r="V3" s="704"/>
      <c r="W3" s="1554"/>
      <c r="AG3" s="1473" t="s">
        <v>162</v>
      </c>
      <c r="AH3" s="1474"/>
      <c r="AI3" s="1474"/>
      <c r="AJ3" s="1474"/>
      <c r="AK3" s="1475"/>
    </row>
    <row r="4" spans="1:37" ht="12.75" customHeight="1">
      <c r="A4" s="1601" t="s">
        <v>127</v>
      </c>
      <c r="B4" s="1602"/>
      <c r="C4" s="1602"/>
      <c r="D4" s="1602"/>
      <c r="E4" s="1602"/>
      <c r="F4" s="1602"/>
      <c r="G4" s="1605" t="s">
        <v>128</v>
      </c>
      <c r="H4" s="1605"/>
      <c r="I4" s="1605"/>
      <c r="J4" s="159"/>
      <c r="K4" s="159"/>
      <c r="L4" s="159"/>
      <c r="M4" s="160"/>
      <c r="N4" s="703">
        <f>'Partner CPA-52'!T4</f>
        <v>0</v>
      </c>
      <c r="O4" s="704"/>
      <c r="P4" s="704"/>
      <c r="Q4" s="704"/>
      <c r="R4" s="704"/>
      <c r="S4" s="704"/>
      <c r="T4" s="704"/>
      <c r="U4" s="704"/>
      <c r="V4" s="704"/>
      <c r="W4" s="1554"/>
      <c r="AG4" s="1472" t="s">
        <v>222</v>
      </c>
      <c r="AH4" s="651"/>
      <c r="AI4" s="651"/>
      <c r="AJ4" s="651"/>
      <c r="AK4" s="1468"/>
    </row>
    <row r="5" spans="1:37" ht="12.75" customHeight="1">
      <c r="A5" s="1603"/>
      <c r="B5" s="1604"/>
      <c r="C5" s="1604"/>
      <c r="D5" s="1604"/>
      <c r="E5" s="1604"/>
      <c r="F5" s="1604"/>
      <c r="G5" s="1606" t="s">
        <v>129</v>
      </c>
      <c r="H5" s="1606"/>
      <c r="I5" s="1606"/>
      <c r="J5" s="1606" t="s">
        <v>108</v>
      </c>
      <c r="K5" s="1606"/>
      <c r="L5" s="1606"/>
      <c r="M5" s="161"/>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12.75" customHeight="1">
      <c r="A6" s="145"/>
      <c r="B6" s="145"/>
      <c r="C6" s="145"/>
      <c r="D6" s="145"/>
      <c r="E6" s="145"/>
      <c r="J6" s="162"/>
      <c r="K6" s="162"/>
      <c r="L6" s="162"/>
      <c r="M6" s="147"/>
      <c r="N6" s="146"/>
      <c r="O6" s="146"/>
      <c r="P6" s="146"/>
      <c r="Q6" s="146"/>
      <c r="R6" s="146"/>
      <c r="S6" s="146"/>
      <c r="T6" s="146"/>
      <c r="U6" s="146"/>
      <c r="V6" s="146"/>
      <c r="W6" s="146"/>
      <c r="AG6" s="1394" t="s">
        <v>222</v>
      </c>
      <c r="AH6" s="1395"/>
      <c r="AI6" s="1395"/>
      <c r="AJ6" s="1380" t="s">
        <v>627</v>
      </c>
      <c r="AK6" s="1381"/>
    </row>
    <row r="7" spans="1:37" ht="12.75" customHeight="1">
      <c r="A7" s="1421" t="s">
        <v>354</v>
      </c>
      <c r="B7" s="1421"/>
      <c r="C7" s="1421"/>
      <c r="D7" s="1421"/>
      <c r="E7" s="1421"/>
      <c r="F7" s="1421"/>
      <c r="G7" s="1421"/>
      <c r="H7" s="1421"/>
      <c r="I7" s="1421"/>
      <c r="J7" s="1421"/>
      <c r="K7" s="1421"/>
      <c r="L7" s="1421"/>
      <c r="M7" s="1421"/>
      <c r="N7" s="1421"/>
      <c r="O7" s="1421"/>
      <c r="P7" s="1421"/>
      <c r="Q7" s="1421"/>
      <c r="R7" s="1421"/>
      <c r="S7" s="1421"/>
      <c r="T7" s="1421"/>
      <c r="U7" s="1421"/>
      <c r="V7" s="1421"/>
      <c r="W7" s="1421"/>
      <c r="X7" s="587"/>
      <c r="Y7" s="587"/>
      <c r="Z7" s="587"/>
      <c r="AG7" s="1387" t="s">
        <v>8</v>
      </c>
      <c r="AH7" s="1388"/>
      <c r="AI7" s="1388"/>
      <c r="AJ7" s="1388"/>
      <c r="AK7" s="1389"/>
    </row>
    <row r="8" spans="1:37" ht="12.75" customHeight="1">
      <c r="A8" s="1421"/>
      <c r="B8" s="1421"/>
      <c r="C8" s="1421"/>
      <c r="D8" s="1421"/>
      <c r="E8" s="1421"/>
      <c r="F8" s="1421"/>
      <c r="G8" s="1421"/>
      <c r="H8" s="1421"/>
      <c r="I8" s="1421"/>
      <c r="J8" s="1421"/>
      <c r="K8" s="1421"/>
      <c r="L8" s="1421"/>
      <c r="M8" s="1421"/>
      <c r="N8" s="1421"/>
      <c r="O8" s="1421"/>
      <c r="P8" s="1421"/>
      <c r="Q8" s="1421"/>
      <c r="R8" s="1421"/>
      <c r="S8" s="1421"/>
      <c r="T8" s="1421"/>
      <c r="U8" s="1421"/>
      <c r="V8" s="1421"/>
      <c r="W8" s="1421"/>
      <c r="AG8" s="1394" t="s">
        <v>222</v>
      </c>
      <c r="AH8" s="1395"/>
      <c r="AI8" s="1395"/>
      <c r="AJ8" s="1380" t="s">
        <v>627</v>
      </c>
      <c r="AK8" s="1381"/>
    </row>
    <row r="9" spans="1:37" ht="12.45" customHeight="1">
      <c r="A9" s="1421"/>
      <c r="B9" s="1421"/>
      <c r="C9" s="1421"/>
      <c r="D9" s="1421"/>
      <c r="E9" s="1421"/>
      <c r="F9" s="1421"/>
      <c r="G9" s="1421"/>
      <c r="H9" s="1421"/>
      <c r="I9" s="1421"/>
      <c r="J9" s="1421"/>
      <c r="K9" s="1421"/>
      <c r="L9" s="1421"/>
      <c r="M9" s="1421"/>
      <c r="N9" s="1421"/>
      <c r="O9" s="1421"/>
      <c r="P9" s="1421"/>
      <c r="Q9" s="1421"/>
      <c r="R9" s="1421"/>
      <c r="S9" s="1421"/>
      <c r="T9" s="1421"/>
      <c r="U9" s="1421"/>
      <c r="V9" s="1421"/>
      <c r="W9" s="1421"/>
      <c r="AG9" s="1469" t="s">
        <v>6</v>
      </c>
      <c r="AH9" s="1470"/>
      <c r="AI9" s="1470"/>
      <c r="AJ9" s="1470"/>
      <c r="AK9" s="1471"/>
    </row>
    <row r="10" spans="1:37">
      <c r="A10" s="1421"/>
      <c r="B10" s="1421"/>
      <c r="C10" s="1421"/>
      <c r="D10" s="1421"/>
      <c r="E10" s="1421"/>
      <c r="F10" s="1421"/>
      <c r="G10" s="1421"/>
      <c r="H10" s="1421"/>
      <c r="I10" s="1421"/>
      <c r="J10" s="1421"/>
      <c r="K10" s="1421"/>
      <c r="L10" s="1421"/>
      <c r="M10" s="1421"/>
      <c r="N10" s="1421"/>
      <c r="O10" s="1421"/>
      <c r="P10" s="1421"/>
      <c r="Q10" s="1421"/>
      <c r="R10" s="1421"/>
      <c r="S10" s="1421"/>
      <c r="T10" s="1421"/>
      <c r="U10" s="1421"/>
      <c r="V10" s="1421"/>
      <c r="W10" s="1421"/>
      <c r="AG10" s="1472" t="s">
        <v>222</v>
      </c>
      <c r="AH10" s="651"/>
      <c r="AI10" s="651"/>
      <c r="AJ10" s="651"/>
      <c r="AK10" s="1468"/>
    </row>
    <row r="11" spans="1:37" ht="7.5" customHeight="1">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AG11" s="1469" t="s">
        <v>94</v>
      </c>
      <c r="AH11" s="1470"/>
      <c r="AI11" s="1470"/>
      <c r="AJ11" s="1470"/>
      <c r="AK11" s="1471"/>
    </row>
    <row r="12" spans="1:37" ht="15.45" customHeight="1">
      <c r="A12" s="148" t="s">
        <v>131</v>
      </c>
      <c r="K12" s="149"/>
      <c r="L12" s="149"/>
      <c r="M12" s="149"/>
      <c r="N12" s="149"/>
      <c r="O12" s="149"/>
      <c r="P12" s="149"/>
      <c r="Q12" s="149"/>
      <c r="R12" s="149"/>
      <c r="S12" s="149"/>
      <c r="T12" s="149"/>
      <c r="U12" s="149"/>
      <c r="V12" s="149"/>
      <c r="W12" s="149"/>
      <c r="AG12" s="1472" t="s">
        <v>222</v>
      </c>
      <c r="AH12" s="651"/>
      <c r="AI12" s="651"/>
      <c r="AJ12" s="651"/>
      <c r="AK12" s="1468"/>
    </row>
    <row r="13" spans="1:37">
      <c r="A13" s="1421" t="s">
        <v>234</v>
      </c>
      <c r="B13" s="1421"/>
      <c r="C13" s="1421"/>
      <c r="D13" s="1421"/>
      <c r="E13" s="1421"/>
      <c r="F13" s="1421"/>
      <c r="G13" s="1421"/>
      <c r="H13" s="1421"/>
      <c r="I13" s="1421"/>
      <c r="J13" s="1421"/>
      <c r="K13" s="1421"/>
      <c r="L13" s="1421"/>
      <c r="M13" s="1421"/>
      <c r="N13" s="1421"/>
      <c r="O13" s="1421"/>
      <c r="P13" s="1421"/>
      <c r="Q13" s="1421"/>
      <c r="R13" s="1421"/>
      <c r="S13" s="1421"/>
      <c r="T13" s="1421"/>
      <c r="U13" s="1421"/>
      <c r="V13" s="1421"/>
      <c r="W13" s="1421"/>
      <c r="AG13" s="1469" t="s">
        <v>44</v>
      </c>
      <c r="AH13" s="1470"/>
      <c r="AI13" s="1470"/>
      <c r="AJ13" s="1470"/>
      <c r="AK13" s="1471"/>
    </row>
    <row r="14" spans="1:37">
      <c r="A14" s="147"/>
      <c r="B14" s="147"/>
      <c r="C14" s="147"/>
      <c r="D14" s="147"/>
      <c r="E14" s="147"/>
      <c r="F14" s="147"/>
      <c r="G14" s="147"/>
      <c r="H14" s="147"/>
      <c r="I14" s="147"/>
      <c r="J14" s="147"/>
      <c r="K14" s="147"/>
      <c r="L14" s="147"/>
      <c r="M14" s="147"/>
      <c r="N14" s="147"/>
      <c r="O14" s="147"/>
      <c r="P14" s="147"/>
      <c r="Q14" s="147"/>
      <c r="R14" s="147"/>
      <c r="S14" s="147"/>
      <c r="T14" s="147"/>
      <c r="U14" s="147"/>
      <c r="V14" s="147"/>
      <c r="W14" s="147"/>
      <c r="AG14" s="1472" t="s">
        <v>222</v>
      </c>
      <c r="AH14" s="651"/>
      <c r="AI14" s="651"/>
      <c r="AJ14" s="651"/>
      <c r="AK14" s="1468"/>
    </row>
    <row r="15" spans="1:37">
      <c r="D15" s="1417" t="s">
        <v>385</v>
      </c>
      <c r="E15" s="1417"/>
      <c r="F15" s="1417"/>
      <c r="G15" s="1417"/>
      <c r="H15" s="1417"/>
      <c r="I15" s="1417"/>
      <c r="J15" s="1417"/>
      <c r="K15" s="1417"/>
      <c r="L15" s="1417"/>
      <c r="M15" s="1417"/>
      <c r="N15" s="1417"/>
      <c r="O15" s="1417"/>
      <c r="P15" s="1417"/>
      <c r="Q15" s="1417"/>
      <c r="R15" s="1417"/>
      <c r="S15" s="1417"/>
      <c r="T15" s="1417"/>
      <c r="U15" s="1417"/>
      <c r="V15" s="1417"/>
      <c r="W15" s="1417"/>
      <c r="AG15" s="1476" t="s">
        <v>140</v>
      </c>
      <c r="AH15" s="1477"/>
      <c r="AI15" s="1477"/>
      <c r="AJ15" s="1477"/>
      <c r="AK15" s="1478"/>
    </row>
    <row r="16" spans="1:37" ht="15" customHeight="1">
      <c r="D16" s="1417"/>
      <c r="E16" s="1417"/>
      <c r="F16" s="1417"/>
      <c r="G16" s="1417"/>
      <c r="H16" s="1417"/>
      <c r="I16" s="1417"/>
      <c r="J16" s="1417"/>
      <c r="K16" s="1417"/>
      <c r="L16" s="1417"/>
      <c r="M16" s="1417"/>
      <c r="N16" s="1417"/>
      <c r="O16" s="1417"/>
      <c r="P16" s="1417"/>
      <c r="Q16" s="1417"/>
      <c r="R16" s="1417"/>
      <c r="S16" s="1417"/>
      <c r="T16" s="1417"/>
      <c r="U16" s="1417"/>
      <c r="V16" s="1417"/>
      <c r="W16" s="1417"/>
      <c r="AG16" s="1472" t="s">
        <v>222</v>
      </c>
      <c r="AH16" s="651"/>
      <c r="AI16" s="651"/>
      <c r="AJ16" s="651"/>
      <c r="AK16" s="1468"/>
    </row>
    <row r="17" spans="1:37">
      <c r="D17" s="150"/>
      <c r="E17" s="150"/>
      <c r="F17" s="150"/>
      <c r="G17" s="150"/>
      <c r="H17" s="150"/>
      <c r="I17" s="150"/>
      <c r="J17" s="150"/>
      <c r="K17" s="150"/>
      <c r="L17" s="150"/>
      <c r="M17" s="150"/>
      <c r="N17" s="150"/>
      <c r="O17" s="150"/>
      <c r="P17" s="150"/>
      <c r="Q17" s="150"/>
      <c r="R17" s="150"/>
      <c r="S17" s="150"/>
      <c r="T17" s="150"/>
      <c r="U17" s="150"/>
      <c r="V17" s="150"/>
      <c r="W17" s="150"/>
      <c r="AG17" s="1469" t="s">
        <v>235</v>
      </c>
      <c r="AH17" s="1470"/>
      <c r="AI17" s="1470"/>
      <c r="AJ17" s="1470"/>
      <c r="AK17" s="1471"/>
    </row>
    <row r="18" spans="1:37" ht="15.75" customHeight="1">
      <c r="D18" s="1417" t="s">
        <v>61</v>
      </c>
      <c r="E18" s="1417"/>
      <c r="F18" s="1417"/>
      <c r="G18" s="1417"/>
      <c r="H18" s="1417"/>
      <c r="I18" s="1417"/>
      <c r="J18" s="1417"/>
      <c r="K18" s="1417"/>
      <c r="L18" s="1417"/>
      <c r="M18" s="1417"/>
      <c r="N18" s="1417"/>
      <c r="O18" s="1417"/>
      <c r="P18" s="1417"/>
      <c r="Q18" s="1417"/>
      <c r="R18" s="1417"/>
      <c r="S18" s="1417"/>
      <c r="T18" s="1417"/>
      <c r="U18" s="1417"/>
      <c r="V18" s="1417"/>
      <c r="W18" s="1417"/>
      <c r="AG18" s="1472" t="s">
        <v>222</v>
      </c>
      <c r="AH18" s="651"/>
      <c r="AI18" s="651"/>
      <c r="AJ18" s="651"/>
      <c r="AK18" s="1468"/>
    </row>
    <row r="19" spans="1:37">
      <c r="D19" s="150"/>
      <c r="E19" s="150"/>
      <c r="F19" s="150"/>
      <c r="G19" s="150"/>
      <c r="H19" s="150"/>
      <c r="I19" s="150"/>
      <c r="J19" s="150"/>
      <c r="K19" s="150"/>
      <c r="L19" s="150"/>
      <c r="M19" s="151"/>
      <c r="N19" s="151"/>
      <c r="O19" s="151"/>
      <c r="P19" s="151"/>
      <c r="Q19" s="151"/>
      <c r="R19" s="151"/>
      <c r="S19" s="151"/>
      <c r="T19" s="151"/>
      <c r="U19" s="151"/>
      <c r="V19" s="151"/>
      <c r="W19" s="151"/>
      <c r="AG19" s="1469" t="s">
        <v>52</v>
      </c>
      <c r="AH19" s="1470"/>
      <c r="AI19" s="1470"/>
      <c r="AJ19" s="1470"/>
      <c r="AK19" s="1471"/>
    </row>
    <row r="20" spans="1:37" ht="15.6">
      <c r="A20" s="148" t="s">
        <v>132</v>
      </c>
      <c r="K20" s="149"/>
      <c r="L20" s="149"/>
      <c r="M20" s="149"/>
      <c r="N20" s="149"/>
      <c r="O20" s="149"/>
      <c r="P20" s="149"/>
      <c r="Q20" s="149"/>
      <c r="R20" s="149"/>
      <c r="S20" s="149"/>
      <c r="T20" s="149"/>
      <c r="U20" s="149"/>
      <c r="V20" s="149"/>
      <c r="W20" s="149"/>
      <c r="AG20" s="1472" t="s">
        <v>222</v>
      </c>
      <c r="AH20" s="651"/>
      <c r="AI20" s="651"/>
      <c r="AJ20" s="651"/>
      <c r="AK20" s="1468"/>
    </row>
    <row r="21" spans="1:37">
      <c r="A21" s="1421" t="s">
        <v>355</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53"/>
      <c r="AG21" s="170"/>
      <c r="AH21" s="171"/>
      <c r="AI21" s="171"/>
      <c r="AJ21" s="171"/>
      <c r="AK21" s="172"/>
    </row>
    <row r="22" spans="1:37" ht="12.75" customHeight="1">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53"/>
      <c r="AG22" s="1469" t="s">
        <v>53</v>
      </c>
      <c r="AH22" s="1470"/>
      <c r="AI22" s="1470"/>
      <c r="AJ22" s="1470"/>
      <c r="AK22" s="1471"/>
    </row>
    <row r="23" spans="1:37">
      <c r="D23" s="1417" t="s">
        <v>252</v>
      </c>
      <c r="E23" s="1417"/>
      <c r="F23" s="1417"/>
      <c r="G23" s="1417"/>
      <c r="H23" s="1417"/>
      <c r="I23" s="1417"/>
      <c r="J23" s="1417"/>
      <c r="K23" s="1417"/>
      <c r="L23" s="1417"/>
      <c r="M23" s="1417"/>
      <c r="N23" s="1417"/>
      <c r="O23" s="1417"/>
      <c r="P23" s="1417"/>
      <c r="Q23" s="1417"/>
      <c r="R23" s="1417"/>
      <c r="S23" s="1417"/>
      <c r="T23" s="1417"/>
      <c r="U23" s="1417"/>
      <c r="V23" s="1417"/>
      <c r="W23" s="1417"/>
      <c r="AG23" s="1472" t="s">
        <v>222</v>
      </c>
      <c r="AH23" s="651"/>
      <c r="AI23" s="651"/>
      <c r="AJ23" s="651"/>
      <c r="AK23" s="1468"/>
    </row>
    <row r="24" spans="1:37" ht="13.5" customHeight="1">
      <c r="D24" s="1417"/>
      <c r="E24" s="1417"/>
      <c r="F24" s="1417"/>
      <c r="G24" s="1417"/>
      <c r="H24" s="1417"/>
      <c r="I24" s="1417"/>
      <c r="J24" s="1417"/>
      <c r="K24" s="1417"/>
      <c r="L24" s="1417"/>
      <c r="M24" s="1417"/>
      <c r="N24" s="1417"/>
      <c r="O24" s="1417"/>
      <c r="P24" s="1417"/>
      <c r="Q24" s="1417"/>
      <c r="R24" s="1417"/>
      <c r="S24" s="1417"/>
      <c r="T24" s="1417"/>
      <c r="U24" s="1417"/>
      <c r="V24" s="1417"/>
      <c r="W24" s="1417"/>
      <c r="AG24" s="1469" t="s">
        <v>236</v>
      </c>
      <c r="AH24" s="1470"/>
      <c r="AI24" s="1470"/>
      <c r="AJ24" s="1470"/>
      <c r="AK24" s="1471"/>
    </row>
    <row r="25" spans="1:37">
      <c r="D25" s="150"/>
      <c r="E25" s="150"/>
      <c r="F25" s="150"/>
      <c r="G25" s="150"/>
      <c r="H25" s="150"/>
      <c r="I25" s="150"/>
      <c r="J25" s="150"/>
      <c r="K25" s="150"/>
      <c r="L25" s="150"/>
      <c r="M25" s="150"/>
      <c r="N25" s="150"/>
      <c r="O25" s="150"/>
      <c r="P25" s="150"/>
      <c r="Q25" s="150"/>
      <c r="R25" s="150"/>
      <c r="S25" s="150"/>
      <c r="T25" s="150"/>
      <c r="U25" s="150"/>
      <c r="V25" s="150"/>
      <c r="W25" s="150"/>
      <c r="AG25" s="1472" t="s">
        <v>222</v>
      </c>
      <c r="AH25" s="651"/>
      <c r="AI25" s="651"/>
      <c r="AJ25" s="651"/>
      <c r="AK25" s="1468"/>
    </row>
    <row r="26" spans="1:37">
      <c r="D26" s="154" t="s">
        <v>95</v>
      </c>
      <c r="E26" s="154"/>
      <c r="F26" s="154"/>
      <c r="G26" s="154"/>
      <c r="H26" s="154"/>
      <c r="I26" s="154"/>
      <c r="J26" s="154"/>
      <c r="K26" s="154"/>
      <c r="L26" s="154"/>
      <c r="M26" s="151"/>
      <c r="N26" s="151"/>
      <c r="O26" s="151"/>
      <c r="P26" s="151"/>
      <c r="Q26" s="151"/>
      <c r="R26" s="151"/>
      <c r="S26" s="151"/>
      <c r="T26" s="151"/>
      <c r="U26" s="151"/>
      <c r="V26" s="151"/>
      <c r="W26" s="151"/>
      <c r="AG26" s="1469" t="s">
        <v>7</v>
      </c>
      <c r="AH26" s="1470"/>
      <c r="AI26" s="1470"/>
      <c r="AJ26" s="1470"/>
      <c r="AK26" s="1471"/>
    </row>
    <row r="27" spans="1:37" ht="15" customHeight="1">
      <c r="A27" s="152"/>
      <c r="B27" s="151"/>
      <c r="C27" s="151"/>
      <c r="D27" s="151"/>
      <c r="E27" s="151"/>
      <c r="F27" s="151"/>
      <c r="G27" s="151"/>
      <c r="H27" s="151"/>
      <c r="I27" s="151"/>
      <c r="J27" s="151"/>
      <c r="K27" s="151"/>
      <c r="L27" s="151"/>
      <c r="M27" s="151"/>
      <c r="N27" s="151"/>
      <c r="O27" s="151"/>
      <c r="P27" s="151"/>
      <c r="Q27" s="151"/>
      <c r="R27" s="151"/>
      <c r="S27" s="151"/>
      <c r="T27" s="151"/>
      <c r="U27" s="151"/>
      <c r="V27" s="151"/>
      <c r="W27" s="151"/>
      <c r="AG27" s="1472" t="s">
        <v>222</v>
      </c>
      <c r="AH27" s="651"/>
      <c r="AI27" s="651"/>
      <c r="AJ27" s="651"/>
      <c r="AK27" s="1468"/>
    </row>
    <row r="28" spans="1:37" ht="12.75" customHeight="1">
      <c r="A28" s="1625" t="s">
        <v>133</v>
      </c>
      <c r="B28" s="1625"/>
      <c r="C28" s="1625"/>
      <c r="K28" s="149"/>
      <c r="L28" s="149"/>
      <c r="M28" s="149"/>
      <c r="N28" s="149"/>
      <c r="O28" s="149"/>
      <c r="P28" s="149"/>
      <c r="Q28" s="149"/>
      <c r="R28" s="149"/>
      <c r="S28" s="149"/>
      <c r="T28" s="149"/>
      <c r="U28" s="149"/>
      <c r="V28" s="149"/>
      <c r="W28" s="149"/>
      <c r="AG28" s="1469" t="s">
        <v>47</v>
      </c>
      <c r="AH28" s="1470"/>
      <c r="AI28" s="1470"/>
      <c r="AJ28" s="1470"/>
      <c r="AK28" s="1471"/>
    </row>
    <row r="29" spans="1:37" ht="16.5" customHeight="1">
      <c r="A29" s="1421" t="s">
        <v>356</v>
      </c>
      <c r="B29" s="1421"/>
      <c r="C29" s="1421"/>
      <c r="D29" s="1421"/>
      <c r="E29" s="1421"/>
      <c r="F29" s="1421"/>
      <c r="G29" s="1421"/>
      <c r="H29" s="1421"/>
      <c r="I29" s="1421"/>
      <c r="J29" s="1421"/>
      <c r="K29" s="1421"/>
      <c r="L29" s="1421"/>
      <c r="M29" s="1421"/>
      <c r="N29" s="1421"/>
      <c r="O29" s="1421"/>
      <c r="P29" s="1421"/>
      <c r="Q29" s="1421"/>
      <c r="R29" s="1421"/>
      <c r="S29" s="1421"/>
      <c r="T29" s="1421"/>
      <c r="U29" s="1421"/>
      <c r="V29" s="1421"/>
      <c r="W29" s="1421"/>
      <c r="AG29" s="1382" t="s">
        <v>222</v>
      </c>
      <c r="AH29" s="1383"/>
      <c r="AI29" s="1383"/>
      <c r="AJ29" s="1383"/>
      <c r="AK29" s="1467"/>
    </row>
    <row r="30" spans="1:37" ht="16.5" customHeight="1">
      <c r="A30" s="1421"/>
      <c r="B30" s="1421"/>
      <c r="C30" s="1421"/>
      <c r="D30" s="1421"/>
      <c r="E30" s="1421"/>
      <c r="F30" s="1421"/>
      <c r="G30" s="1421"/>
      <c r="H30" s="1421"/>
      <c r="I30" s="1421"/>
      <c r="J30" s="1421"/>
      <c r="K30" s="1421"/>
      <c r="L30" s="1421"/>
      <c r="M30" s="1421"/>
      <c r="N30" s="1421"/>
      <c r="O30" s="1421"/>
      <c r="P30" s="1421"/>
      <c r="Q30" s="1421"/>
      <c r="R30" s="1421"/>
      <c r="S30" s="1421"/>
      <c r="T30" s="1421"/>
      <c r="U30" s="1421"/>
      <c r="V30" s="1421"/>
      <c r="W30" s="1421"/>
      <c r="AG30" s="9"/>
      <c r="AH30" s="9"/>
      <c r="AI30" s="9"/>
      <c r="AJ30" s="9"/>
      <c r="AK30" s="9"/>
    </row>
    <row r="31" spans="1:37">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AG31" s="26"/>
      <c r="AH31" s="26"/>
      <c r="AI31" s="26"/>
      <c r="AJ31" s="9"/>
      <c r="AK31" s="9"/>
    </row>
    <row r="32" spans="1:37">
      <c r="D32" s="1421" t="s">
        <v>375</v>
      </c>
      <c r="E32" s="1421"/>
      <c r="F32" s="1421"/>
      <c r="G32" s="1421"/>
      <c r="H32" s="1421"/>
      <c r="I32" s="1421"/>
      <c r="J32" s="1421"/>
      <c r="K32" s="1421"/>
      <c r="L32" s="1421"/>
      <c r="M32" s="1421"/>
      <c r="N32" s="1421"/>
      <c r="O32" s="1421"/>
      <c r="P32" s="1421"/>
      <c r="Q32" s="1421"/>
      <c r="R32" s="1421"/>
      <c r="S32" s="1421"/>
      <c r="T32" s="1421"/>
      <c r="U32" s="1421"/>
      <c r="V32" s="1421"/>
      <c r="W32" s="1421"/>
      <c r="X32" s="149"/>
      <c r="AG32" s="166" t="s">
        <v>278</v>
      </c>
      <c r="AH32" s="166"/>
      <c r="AI32" s="166"/>
      <c r="AJ32" s="9"/>
      <c r="AK32" s="9"/>
    </row>
    <row r="33" spans="1:43">
      <c r="D33" s="1421"/>
      <c r="E33" s="1421"/>
      <c r="F33" s="1421"/>
      <c r="G33" s="1421"/>
      <c r="H33" s="1421"/>
      <c r="I33" s="1421"/>
      <c r="J33" s="1421"/>
      <c r="K33" s="1421"/>
      <c r="L33" s="1421"/>
      <c r="M33" s="1421"/>
      <c r="N33" s="1421"/>
      <c r="O33" s="1421"/>
      <c r="P33" s="1421"/>
      <c r="Q33" s="1421"/>
      <c r="R33" s="1421"/>
      <c r="S33" s="1421"/>
      <c r="T33" s="1421"/>
      <c r="U33" s="1421"/>
      <c r="V33" s="1421"/>
      <c r="W33" s="1421"/>
      <c r="AG33" s="26"/>
      <c r="AH33" s="26"/>
      <c r="AI33" s="26"/>
      <c r="AJ33" s="9"/>
      <c r="AK33" s="9"/>
    </row>
    <row r="34" spans="1:43">
      <c r="D34" s="1421"/>
      <c r="E34" s="1421"/>
      <c r="F34" s="1421"/>
      <c r="G34" s="1421"/>
      <c r="H34" s="1421"/>
      <c r="I34" s="1421"/>
      <c r="J34" s="1421"/>
      <c r="K34" s="1421"/>
      <c r="L34" s="1421"/>
      <c r="M34" s="1421"/>
      <c r="N34" s="1421"/>
      <c r="O34" s="1421"/>
      <c r="P34" s="1421"/>
      <c r="Q34" s="1421"/>
      <c r="R34" s="1421"/>
      <c r="S34" s="1421"/>
      <c r="T34" s="1421"/>
      <c r="U34" s="1421"/>
      <c r="V34" s="1421"/>
      <c r="W34" s="1421"/>
      <c r="AA34" s="165"/>
      <c r="AG34" s="165" t="s">
        <v>279</v>
      </c>
      <c r="AH34" s="165"/>
      <c r="AI34" s="165"/>
      <c r="AJ34" s="9"/>
      <c r="AK34" s="9"/>
    </row>
    <row r="35" spans="1:43" ht="12.75" customHeight="1">
      <c r="D35" s="1421"/>
      <c r="E35" s="1421"/>
      <c r="F35" s="1421"/>
      <c r="G35" s="1421"/>
      <c r="H35" s="1421"/>
      <c r="I35" s="1421"/>
      <c r="J35" s="1421"/>
      <c r="K35" s="1421"/>
      <c r="L35" s="1421"/>
      <c r="M35" s="1421"/>
      <c r="N35" s="1421"/>
      <c r="O35" s="1421"/>
      <c r="P35" s="1421"/>
      <c r="Q35" s="1421"/>
      <c r="R35" s="1421"/>
      <c r="S35" s="1421"/>
      <c r="T35" s="1421"/>
      <c r="U35" s="1421"/>
      <c r="V35" s="1421"/>
      <c r="W35" s="1421"/>
      <c r="AG35" s="26"/>
      <c r="AH35" s="26"/>
      <c r="AI35" s="26"/>
      <c r="AJ35" s="9"/>
      <c r="AK35" s="9"/>
    </row>
    <row r="36" spans="1:43" ht="18" customHeight="1">
      <c r="D36" s="1421"/>
      <c r="E36" s="1421"/>
      <c r="F36" s="1421"/>
      <c r="G36" s="1421"/>
      <c r="H36" s="1421"/>
      <c r="I36" s="1421"/>
      <c r="J36" s="1421"/>
      <c r="K36" s="1421"/>
      <c r="L36" s="1421"/>
      <c r="M36" s="1421"/>
      <c r="N36" s="1421"/>
      <c r="O36" s="1421"/>
      <c r="P36" s="1421"/>
      <c r="Q36" s="1421"/>
      <c r="R36" s="1421"/>
      <c r="S36" s="1421"/>
      <c r="T36" s="1421"/>
      <c r="U36" s="1421"/>
      <c r="V36" s="1421"/>
      <c r="W36" s="1421"/>
      <c r="X36" s="150"/>
      <c r="Y36" s="150"/>
      <c r="Z36" s="150"/>
      <c r="AG36" s="165"/>
      <c r="AH36" s="165"/>
      <c r="AI36" s="165"/>
      <c r="AJ36" s="9"/>
      <c r="AK36" s="9"/>
    </row>
    <row r="37" spans="1:43" ht="12.75" customHeight="1">
      <c r="D37" s="150"/>
      <c r="E37" s="150"/>
      <c r="F37" s="150"/>
      <c r="G37" s="150"/>
      <c r="H37" s="150"/>
      <c r="I37" s="150"/>
      <c r="J37" s="150"/>
      <c r="K37" s="150"/>
      <c r="L37" s="150"/>
      <c r="M37" s="150"/>
      <c r="N37" s="150"/>
      <c r="O37" s="150"/>
      <c r="P37" s="150"/>
      <c r="Q37" s="150"/>
      <c r="R37" s="150"/>
      <c r="S37" s="150"/>
      <c r="T37" s="150"/>
      <c r="U37" s="150"/>
      <c r="V37" s="150"/>
      <c r="W37" s="150"/>
      <c r="AG37" s="165"/>
      <c r="AH37" s="165"/>
      <c r="AI37" s="165"/>
      <c r="AJ37" s="147"/>
      <c r="AK37" s="147"/>
    </row>
    <row r="38" spans="1:43" ht="12.75" customHeight="1">
      <c r="D38" s="1444" t="s">
        <v>357</v>
      </c>
      <c r="E38" s="1444"/>
      <c r="F38" s="1444"/>
      <c r="G38" s="1444"/>
      <c r="H38" s="1444"/>
      <c r="I38" s="1444"/>
      <c r="J38" s="1444"/>
      <c r="K38" s="1444"/>
      <c r="L38" s="1444"/>
      <c r="M38" s="1444"/>
      <c r="N38" s="1444"/>
      <c r="O38" s="1444"/>
      <c r="P38" s="1444"/>
      <c r="Q38" s="1444"/>
      <c r="R38" s="1444"/>
      <c r="S38" s="1444"/>
      <c r="T38" s="1444"/>
      <c r="U38" s="1444"/>
      <c r="V38" s="1444"/>
      <c r="W38" s="1444"/>
      <c r="AJ38" s="147"/>
      <c r="AK38" s="147"/>
    </row>
    <row r="39" spans="1:43" ht="16.5" customHeight="1">
      <c r="D39" s="1444"/>
      <c r="E39" s="1444"/>
      <c r="F39" s="1444"/>
      <c r="G39" s="1444"/>
      <c r="H39" s="1444"/>
      <c r="I39" s="1444"/>
      <c r="J39" s="1444"/>
      <c r="K39" s="1444"/>
      <c r="L39" s="1444"/>
      <c r="M39" s="1444"/>
      <c r="N39" s="1444"/>
      <c r="O39" s="1444"/>
      <c r="P39" s="1444"/>
      <c r="Q39" s="1444"/>
      <c r="R39" s="1444"/>
      <c r="S39" s="1444"/>
      <c r="T39" s="1444"/>
      <c r="U39" s="1444"/>
      <c r="V39" s="1444"/>
      <c r="W39" s="1444"/>
      <c r="AJ39" s="147"/>
      <c r="AK39" s="147"/>
    </row>
    <row r="40" spans="1:43">
      <c r="D40" s="147"/>
      <c r="E40" s="147"/>
      <c r="F40" s="147"/>
      <c r="G40" s="147"/>
      <c r="H40" s="147"/>
      <c r="I40" s="147"/>
      <c r="J40" s="147"/>
      <c r="K40" s="147"/>
      <c r="L40" s="147"/>
      <c r="M40" s="147"/>
      <c r="N40" s="147"/>
      <c r="O40" s="147"/>
      <c r="P40" s="147"/>
      <c r="Q40" s="147"/>
      <c r="R40" s="147"/>
      <c r="S40" s="147"/>
      <c r="T40" s="147"/>
      <c r="U40" s="147"/>
      <c r="V40" s="147"/>
      <c r="W40" s="147"/>
      <c r="AA40" s="147"/>
      <c r="AB40" s="147"/>
      <c r="AC40" s="147"/>
      <c r="AD40" s="147"/>
      <c r="AE40" s="147"/>
      <c r="AM40" s="147"/>
      <c r="AN40" s="147"/>
      <c r="AO40" s="147"/>
      <c r="AP40" s="147"/>
      <c r="AQ40" s="147"/>
    </row>
    <row r="41" spans="1:43" ht="12.75" customHeight="1">
      <c r="A41" s="1615" t="s">
        <v>130</v>
      </c>
      <c r="B41" s="1615"/>
      <c r="C41" s="1615"/>
      <c r="D41" s="1615"/>
      <c r="E41" s="1615"/>
      <c r="F41" s="1615"/>
      <c r="G41" s="1615"/>
      <c r="H41" s="1615"/>
      <c r="I41" s="1615"/>
      <c r="J41" s="1615"/>
      <c r="K41" s="1615"/>
      <c r="L41" s="1615"/>
      <c r="M41" s="1615"/>
      <c r="N41" s="1615"/>
      <c r="O41" s="1615"/>
      <c r="P41" s="1615"/>
      <c r="Q41" s="1615"/>
      <c r="R41" s="1615"/>
      <c r="S41" s="1615"/>
      <c r="T41" s="1615"/>
      <c r="U41" s="1615"/>
      <c r="V41" s="1615"/>
      <c r="W41" s="1615"/>
      <c r="Y41" s="147"/>
      <c r="Z41" s="147"/>
      <c r="AA41" s="147"/>
      <c r="AB41" s="147"/>
      <c r="AC41" s="147"/>
      <c r="AD41" s="147"/>
      <c r="AE41" s="147"/>
      <c r="AM41" s="147"/>
      <c r="AN41" s="147"/>
      <c r="AO41" s="147"/>
      <c r="AP41" s="147"/>
      <c r="AQ41" s="147"/>
    </row>
    <row r="42" spans="1:43">
      <c r="A42" s="1616"/>
      <c r="B42" s="1617"/>
      <c r="C42" s="1617"/>
      <c r="D42" s="1617"/>
      <c r="E42" s="1617"/>
      <c r="F42" s="1617"/>
      <c r="G42" s="1617"/>
      <c r="H42" s="1617"/>
      <c r="I42" s="1617"/>
      <c r="J42" s="1617"/>
      <c r="K42" s="1617"/>
      <c r="L42" s="1617"/>
      <c r="M42" s="1617"/>
      <c r="N42" s="1617"/>
      <c r="O42" s="1617"/>
      <c r="P42" s="1617"/>
      <c r="Q42" s="1617"/>
      <c r="R42" s="1617"/>
      <c r="S42" s="1617"/>
      <c r="T42" s="1617"/>
      <c r="U42" s="1617"/>
      <c r="V42" s="1617"/>
      <c r="W42" s="1618"/>
      <c r="X42" s="147"/>
      <c r="Y42" s="147"/>
      <c r="Z42" s="147"/>
      <c r="AA42" s="147"/>
      <c r="AB42" s="147"/>
      <c r="AC42" s="147"/>
      <c r="AD42" s="147"/>
      <c r="AE42" s="147"/>
      <c r="AL42" s="147"/>
      <c r="AM42" s="147"/>
      <c r="AN42" s="147"/>
      <c r="AO42" s="147"/>
      <c r="AP42" s="147"/>
      <c r="AQ42" s="147"/>
    </row>
    <row r="43" spans="1:43">
      <c r="A43" s="1619"/>
      <c r="B43" s="1620"/>
      <c r="C43" s="1620"/>
      <c r="D43" s="1620"/>
      <c r="E43" s="1620"/>
      <c r="F43" s="1620"/>
      <c r="G43" s="1620"/>
      <c r="H43" s="1620"/>
      <c r="I43" s="1620"/>
      <c r="J43" s="1620"/>
      <c r="K43" s="1620"/>
      <c r="L43" s="1620"/>
      <c r="M43" s="1620"/>
      <c r="N43" s="1620"/>
      <c r="O43" s="1620"/>
      <c r="P43" s="1620"/>
      <c r="Q43" s="1620"/>
      <c r="R43" s="1620"/>
      <c r="S43" s="1620"/>
      <c r="T43" s="1620"/>
      <c r="U43" s="1620"/>
      <c r="V43" s="1620"/>
      <c r="W43" s="1621"/>
      <c r="X43" s="147"/>
      <c r="Y43" s="147"/>
      <c r="Z43" s="147"/>
      <c r="AA43" s="147"/>
      <c r="AB43" s="147"/>
      <c r="AC43" s="147"/>
      <c r="AD43" s="147"/>
      <c r="AE43" s="147"/>
      <c r="AL43" s="147"/>
      <c r="AM43" s="147"/>
      <c r="AN43" s="147"/>
      <c r="AO43" s="147"/>
      <c r="AP43" s="147"/>
      <c r="AQ43" s="147"/>
    </row>
    <row r="44" spans="1:43">
      <c r="A44" s="1619"/>
      <c r="B44" s="1620"/>
      <c r="C44" s="1620"/>
      <c r="D44" s="1620"/>
      <c r="E44" s="1620"/>
      <c r="F44" s="1620"/>
      <c r="G44" s="1620"/>
      <c r="H44" s="1620"/>
      <c r="I44" s="1620"/>
      <c r="J44" s="1620"/>
      <c r="K44" s="1620"/>
      <c r="L44" s="1620"/>
      <c r="M44" s="1620"/>
      <c r="N44" s="1620"/>
      <c r="O44" s="1620"/>
      <c r="P44" s="1620"/>
      <c r="Q44" s="1620"/>
      <c r="R44" s="1620"/>
      <c r="S44" s="1620"/>
      <c r="T44" s="1620"/>
      <c r="U44" s="1620"/>
      <c r="V44" s="1620"/>
      <c r="W44" s="1621"/>
      <c r="X44" s="147"/>
      <c r="Y44" s="147"/>
      <c r="Z44" s="147"/>
      <c r="AA44" s="147"/>
      <c r="AB44" s="147"/>
      <c r="AC44" s="147"/>
      <c r="AD44" s="147"/>
      <c r="AE44" s="147"/>
      <c r="AL44" s="147"/>
      <c r="AM44" s="147"/>
      <c r="AN44" s="147"/>
      <c r="AO44" s="147"/>
      <c r="AP44" s="147"/>
      <c r="AQ44" s="147"/>
    </row>
    <row r="45" spans="1:43">
      <c r="A45" s="1619"/>
      <c r="B45" s="1620"/>
      <c r="C45" s="1620"/>
      <c r="D45" s="1620"/>
      <c r="E45" s="1620"/>
      <c r="F45" s="1620"/>
      <c r="G45" s="1620"/>
      <c r="H45" s="1620"/>
      <c r="I45" s="1620"/>
      <c r="J45" s="1620"/>
      <c r="K45" s="1620"/>
      <c r="L45" s="1620"/>
      <c r="M45" s="1620"/>
      <c r="N45" s="1620"/>
      <c r="O45" s="1620"/>
      <c r="P45" s="1620"/>
      <c r="Q45" s="1620"/>
      <c r="R45" s="1620"/>
      <c r="S45" s="1620"/>
      <c r="T45" s="1620"/>
      <c r="U45" s="1620"/>
      <c r="V45" s="1620"/>
      <c r="W45" s="1621"/>
      <c r="X45" s="147"/>
      <c r="Y45" s="147"/>
      <c r="Z45" s="147"/>
      <c r="AF45" s="147"/>
      <c r="AL45" s="147"/>
    </row>
    <row r="46" spans="1:43">
      <c r="A46" s="1619"/>
      <c r="B46" s="1620"/>
      <c r="C46" s="1620"/>
      <c r="D46" s="1620"/>
      <c r="E46" s="1620"/>
      <c r="F46" s="1620"/>
      <c r="G46" s="1620"/>
      <c r="H46" s="1620"/>
      <c r="I46" s="1620"/>
      <c r="J46" s="1620"/>
      <c r="K46" s="1620"/>
      <c r="L46" s="1620"/>
      <c r="M46" s="1620"/>
      <c r="N46" s="1620"/>
      <c r="O46" s="1620"/>
      <c r="P46" s="1620"/>
      <c r="Q46" s="1620"/>
      <c r="R46" s="1620"/>
      <c r="S46" s="1620"/>
      <c r="T46" s="1620"/>
      <c r="U46" s="1620"/>
      <c r="V46" s="1620"/>
      <c r="W46" s="1621"/>
      <c r="AF46" s="147"/>
      <c r="AL46" s="147"/>
    </row>
    <row r="47" spans="1:43">
      <c r="A47" s="1622"/>
      <c r="B47" s="1623"/>
      <c r="C47" s="1623"/>
      <c r="D47" s="1623"/>
      <c r="E47" s="1623"/>
      <c r="F47" s="1623"/>
      <c r="G47" s="1623"/>
      <c r="H47" s="1623"/>
      <c r="I47" s="1623"/>
      <c r="J47" s="1623"/>
      <c r="K47" s="1623"/>
      <c r="L47" s="1623"/>
      <c r="M47" s="1623"/>
      <c r="N47" s="1623"/>
      <c r="O47" s="1623"/>
      <c r="P47" s="1623"/>
      <c r="Q47" s="1623"/>
      <c r="R47" s="1623"/>
      <c r="S47" s="1623"/>
      <c r="T47" s="1623"/>
      <c r="U47" s="1623"/>
      <c r="V47" s="1623"/>
      <c r="W47" s="1624"/>
      <c r="X47" s="153"/>
      <c r="AF47" s="147"/>
    </row>
    <row r="48" spans="1:43">
      <c r="X48" s="153"/>
      <c r="AF48" s="147"/>
    </row>
    <row r="49" spans="32:32">
      <c r="AF49" s="147"/>
    </row>
    <row r="110" spans="3:3">
      <c r="C110" s="155"/>
    </row>
    <row r="111" spans="3:3">
      <c r="C111" s="155"/>
    </row>
  </sheetData>
  <mergeCells count="65">
    <mergeCell ref="A41:W41"/>
    <mergeCell ref="A42:W47"/>
    <mergeCell ref="A21:W21"/>
    <mergeCell ref="D23:W24"/>
    <mergeCell ref="A28:C28"/>
    <mergeCell ref="D32:W36"/>
    <mergeCell ref="D38:W39"/>
    <mergeCell ref="A29:W30"/>
    <mergeCell ref="G5:I5"/>
    <mergeCell ref="J5:L5"/>
    <mergeCell ref="N5:W5"/>
    <mergeCell ref="A1:M2"/>
    <mergeCell ref="N1:W1"/>
    <mergeCell ref="N2:W2"/>
    <mergeCell ref="A3:M3"/>
    <mergeCell ref="N3:W3"/>
    <mergeCell ref="D15:W16"/>
    <mergeCell ref="D18:W18"/>
    <mergeCell ref="AG1:AK1"/>
    <mergeCell ref="AG2:AI2"/>
    <mergeCell ref="AG3:AK3"/>
    <mergeCell ref="AG4:AI4"/>
    <mergeCell ref="AJ4:AK4"/>
    <mergeCell ref="AG5:AK5"/>
    <mergeCell ref="AG6:AI6"/>
    <mergeCell ref="AJ6:AK6"/>
    <mergeCell ref="AG7:AK7"/>
    <mergeCell ref="AG8:AI8"/>
    <mergeCell ref="AJ8:AK8"/>
    <mergeCell ref="A4:F5"/>
    <mergeCell ref="G4:I4"/>
    <mergeCell ref="N4:W4"/>
    <mergeCell ref="AG9:AK9"/>
    <mergeCell ref="AG10:AI10"/>
    <mergeCell ref="AJ10:AK10"/>
    <mergeCell ref="A7:W10"/>
    <mergeCell ref="A13:W13"/>
    <mergeCell ref="X7:Z7"/>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2:AK22"/>
    <mergeCell ref="AG23:AI23"/>
    <mergeCell ref="AJ23:AK23"/>
    <mergeCell ref="AG20:AI20"/>
    <mergeCell ref="AJ20:AK20"/>
    <mergeCell ref="AG28:AK28"/>
    <mergeCell ref="AG29:AI29"/>
    <mergeCell ref="AJ29:AK29"/>
    <mergeCell ref="AG24:AK24"/>
    <mergeCell ref="AG25:AI25"/>
    <mergeCell ref="AJ25:AK25"/>
    <mergeCell ref="AG26:AK26"/>
    <mergeCell ref="AG27:AI27"/>
    <mergeCell ref="AJ27:AK27"/>
  </mergeCells>
  <hyperlinks>
    <hyperlink ref="AG37:AH37" location="Instructions!A30" display="Form Instructions &quot;A - D&quot;" xr:uid="{00000000-0004-0000-1900-000020000000}"/>
    <hyperlink ref="AA33:AA34" location="'ResourceConsiderations-optional'!A1" display="Resource Considerations Guide Sheet &quot;Optional&quot;" xr:uid="{00000000-0004-0000-1900-000021000000}"/>
    <hyperlink ref="AG29:AI29" location="WildScenicRivers!A1" display="Guide Sheet" xr:uid="{CB61995F-50F8-444A-99C4-019B9CADA293}"/>
    <hyperlink ref="AG27:AI27" location="Wetlands!A1" display="Guide Sheet" xr:uid="{C453C7E3-8373-436F-AE03-33DF0CD8FF45}"/>
    <hyperlink ref="AG23:AI23" location="RiparianArea!A1" display="Guide Sheet" xr:uid="{B0288651-A1B2-4EEF-813E-6D32A4F1F329}"/>
    <hyperlink ref="AG20:AI20" location="PrimeUniqueFarmlands!A1" display="Guide Sheet" xr:uid="{AEC0CD0B-1382-4D10-B7CA-623AA4FD261A}"/>
    <hyperlink ref="AG16:AI16" location="'MigratoryBirds&amp;Eagles'!A1" display="Guide Sheet" xr:uid="{DD92932B-EE02-429B-8997-8A4DAD74AF4E}"/>
    <hyperlink ref="AG14:AI14" location="InvasiveSpecies!A1" display="Guide Sheet" xr:uid="{203D03D2-0EAF-430F-BADC-580B34788ADA}"/>
    <hyperlink ref="AG12:AI12" location="FloodplainManagement!A1" display="Guide Sheet" xr:uid="{C72ED2B8-7D7F-4307-92B1-AA608BA5939A}"/>
    <hyperlink ref="AG10:AI10" location="EssentialFishHabitat!A1" display="Guide Sheet" xr:uid="{677C9E82-FE83-413A-914E-F6D19B9A200B}"/>
    <hyperlink ref="AG4:AI4" location="CleanWater!A1" display="Guide Sheet" xr:uid="{3052FBCA-48E1-410A-846B-1930C80051C9}"/>
    <hyperlink ref="AG2:AI2" location="CleanAir!A1" display="Guide Sheet" xr:uid="{F7848FCD-5273-401F-8759-CBEA83129797}"/>
    <hyperlink ref="AG18:AI18" location="NaturalAreas!A1" display="Guide Sheet" xr:uid="{3B7FFFF1-793E-49FE-B8A3-646438FDBD80}"/>
    <hyperlink ref="AG25:AI25" location="ScenicBeauty!A1" display="Guide Sheet" xr:uid="{729CC71A-C7B1-4352-935A-A001B99B8027}"/>
    <hyperlink ref="AG34:AH34" location="Instructions!A30" display="Form Instructions &quot;A - D&quot;" xr:uid="{58B05489-C62D-4006-B4DC-E728B1EB4934}"/>
    <hyperlink ref="AG32:AI32" location="'CPA-52'!A3" display="Return to NRCS-CPA-52" xr:uid="{6F830B81-F007-4A46-86C2-C6262D0B45CA}"/>
    <hyperlink ref="AG36:AH36" location="Instructions!A30" display="Form Instructions &quot;A - D&quot;" xr:uid="{3F1CD3B0-999A-4BCD-B629-78BC336FEB11}"/>
    <hyperlink ref="AG36:AI36" location="'ResourceConsiderations-optional'!A1" display="Resource Considerations Guide Sheet &quot;Optional&quot;" xr:uid="{DF26A3EF-070B-4C32-8A9B-68EC81D850F2}"/>
    <hyperlink ref="AG6:AI6" location="'CulturalResources (NE)'!Print_Area" display="Guide Sheet" xr:uid="{F33DCE3D-A7A6-441F-809F-31B6F5236DC3}"/>
    <hyperlink ref="AJ6:AK6" location="'CulturalResources FS'!A1" display="Fact Sheet" xr:uid="{C14AABB3-1B05-4B9E-ABAE-C35AAEC550B7}"/>
    <hyperlink ref="AJ8:AK8" location="'EandTSpecies FS'!A1" display="Fact Sheet" xr:uid="{1D1DBF04-A36A-46A6-A66C-AE0ED917713E}"/>
    <hyperlink ref="AG8:AI8" location="EandTSpecies!Print_Area" display="Guide Sheet" xr:uid="{52F0566D-F6B0-4F3D-AE2C-6C945517707D}"/>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6069" r:id="rId4" name="CheckBox3">
          <controlPr locked="0" defaultSize="0" autoFill="0" autoLine="0" r:id="rId5">
            <anchor moveWithCells="1">
              <from>
                <xdr:col>9</xdr:col>
                <xdr:colOff>68580</xdr:colOff>
                <xdr:row>3</xdr:row>
                <xdr:rowOff>22860</xdr:rowOff>
              </from>
              <to>
                <xdr:col>10</xdr:col>
                <xdr:colOff>0</xdr:colOff>
                <xdr:row>4</xdr:row>
                <xdr:rowOff>22860</xdr:rowOff>
              </to>
            </anchor>
          </controlPr>
        </control>
      </mc:Choice>
      <mc:Fallback>
        <control shapeId="216069" r:id="rId4" name="CheckBox3"/>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68580</xdr:colOff>
                <xdr:row>3</xdr:row>
                <xdr:rowOff>152400</xdr:rowOff>
              </from>
              <to>
                <xdr:col>10</xdr:col>
                <xdr:colOff>0</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5" r:id="rId7" name="CheckBox5">
          <controlPr locked="0" defaultSize="0" autoFill="0" autoLine="0" r:id="rId5">
            <anchor moveWithCells="1">
              <from>
                <xdr:col>12</xdr:col>
                <xdr:colOff>30480</xdr:colOff>
                <xdr:row>3</xdr:row>
                <xdr:rowOff>144780</xdr:rowOff>
              </from>
              <to>
                <xdr:col>12</xdr:col>
                <xdr:colOff>213360</xdr:colOff>
                <xdr:row>4</xdr:row>
                <xdr:rowOff>144780</xdr:rowOff>
              </to>
            </anchor>
          </controlPr>
        </control>
      </mc:Choice>
      <mc:Fallback>
        <control shapeId="216065" r:id="rId7" name="CheckBox5"/>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60960</xdr:rowOff>
              </from>
              <to>
                <xdr:col>1</xdr:col>
                <xdr:colOff>251460</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137160</xdr:colOff>
                <xdr:row>16</xdr:row>
                <xdr:rowOff>106680</xdr:rowOff>
              </from>
              <to>
                <xdr:col>2</xdr:col>
                <xdr:colOff>30480</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251460</xdr:colOff>
                <xdr:row>23</xdr:row>
                <xdr:rowOff>22860</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137160</xdr:colOff>
                <xdr:row>24</xdr:row>
                <xdr:rowOff>106680</xdr:rowOff>
              </from>
              <to>
                <xdr:col>2</xdr:col>
                <xdr:colOff>30480</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106680</xdr:colOff>
                <xdr:row>30</xdr:row>
                <xdr:rowOff>137160</xdr:rowOff>
              </from>
              <to>
                <xdr:col>5</xdr:col>
                <xdr:colOff>22860</xdr:colOff>
                <xdr:row>32</xdr:row>
                <xdr:rowOff>30480</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137160</xdr:colOff>
                <xdr:row>37</xdr:row>
                <xdr:rowOff>0</xdr:rowOff>
              </from>
              <to>
                <xdr:col>5</xdr:col>
                <xdr:colOff>182880</xdr:colOff>
                <xdr:row>38</xdr:row>
                <xdr:rowOff>22860</xdr:rowOff>
              </to>
            </anchor>
          </controlPr>
        </control>
      </mc:Choice>
    </mc:AlternateContent>
    <mc:AlternateContent xmlns:mc="http://schemas.openxmlformats.org/markup-compatibility/2006">
      <mc:Choice Requires="x14">
        <control shapeId="216121" r:id="rId14" name="Button 57">
          <controlPr defaultSize="0" print="0" autoFill="0" autoPict="0" macro="[0]!OpenCPA52">
            <anchor>
              <from>
                <xdr:col>23</xdr:col>
                <xdr:colOff>68580</xdr:colOff>
                <xdr:row>0</xdr:row>
                <xdr:rowOff>22860</xdr:rowOff>
              </from>
              <to>
                <xdr:col>24</xdr:col>
                <xdr:colOff>457200</xdr:colOff>
                <xdr:row>1</xdr:row>
                <xdr:rowOff>106680</xdr:rowOff>
              </to>
            </anchor>
          </controlPr>
        </control>
      </mc:Choice>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FE37A-2EDC-4EEA-9F04-1A8E6D6A661D}">
  <sheetPr codeName="Sheet17">
    <tabColor theme="0" tint="-0.14999847407452621"/>
  </sheetPr>
  <dimension ref="A1:AD37"/>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3.5" customHeight="1">
      <c r="A4" s="346"/>
      <c r="T4" s="348"/>
      <c r="Y4" s="1390" t="s">
        <v>222</v>
      </c>
      <c r="Z4" s="1380"/>
      <c r="AA4" s="1380"/>
      <c r="AB4" s="1380" t="s">
        <v>627</v>
      </c>
      <c r="AC4" s="1381"/>
    </row>
    <row r="5" spans="1:29" ht="27.75" customHeight="1">
      <c r="A5" s="346"/>
      <c r="F5" s="1391" t="s">
        <v>235</v>
      </c>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235</v>
      </c>
      <c r="T7" s="348"/>
      <c r="Y7" s="1387" t="s">
        <v>8</v>
      </c>
      <c r="Z7" s="1388"/>
      <c r="AA7" s="1388"/>
      <c r="AB7" s="1388"/>
      <c r="AC7" s="1389"/>
    </row>
    <row r="8" spans="1:29" ht="12.75" customHeight="1">
      <c r="A8" s="346"/>
      <c r="B8" s="1393" t="s">
        <v>896</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18"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14.25" customHeight="1">
      <c r="A12" s="346"/>
      <c r="B12" s="351"/>
      <c r="C12" s="351"/>
      <c r="D12" s="351"/>
      <c r="E12" s="351"/>
      <c r="F12" s="351"/>
      <c r="G12" s="351"/>
      <c r="H12" s="351"/>
      <c r="I12" s="351"/>
      <c r="J12" s="351"/>
      <c r="K12" s="351"/>
      <c r="L12" s="351"/>
      <c r="M12" s="351"/>
      <c r="N12" s="351"/>
      <c r="O12" s="351"/>
      <c r="P12" s="351"/>
      <c r="Q12" s="351"/>
      <c r="R12" s="351"/>
      <c r="S12" s="351"/>
      <c r="T12" s="352"/>
      <c r="Y12" s="1379" t="s">
        <v>222</v>
      </c>
      <c r="Z12" s="651"/>
      <c r="AA12" s="651"/>
      <c r="AB12" s="1380" t="s">
        <v>627</v>
      </c>
      <c r="AC12" s="1381"/>
    </row>
    <row r="13" spans="1:29" ht="14.25" customHeight="1">
      <c r="A13" s="346"/>
      <c r="B13" s="349" t="s">
        <v>744</v>
      </c>
      <c r="T13" s="348"/>
      <c r="Y13" s="1376" t="s">
        <v>631</v>
      </c>
      <c r="Z13" s="1377"/>
      <c r="AA13" s="1377"/>
      <c r="AB13" s="1377"/>
      <c r="AC13" s="1378"/>
    </row>
    <row r="14" spans="1:29" ht="12.75" customHeight="1">
      <c r="A14" s="346"/>
      <c r="B14" s="1364" t="s">
        <v>897</v>
      </c>
      <c r="C14" s="1364"/>
      <c r="D14" s="1364"/>
      <c r="E14" s="1364"/>
      <c r="F14" s="1364"/>
      <c r="G14" s="1364"/>
      <c r="H14" s="1364"/>
      <c r="I14" s="1364"/>
      <c r="J14" s="1364"/>
      <c r="K14" s="1364"/>
      <c r="L14" s="1364"/>
      <c r="M14" s="1364"/>
      <c r="N14" s="1364"/>
      <c r="O14" s="1364"/>
      <c r="P14" s="1364"/>
      <c r="Q14" s="1364"/>
      <c r="R14" s="1364"/>
      <c r="S14" s="1364"/>
      <c r="T14" s="354"/>
      <c r="Y14" s="1379" t="s">
        <v>222</v>
      </c>
      <c r="Z14" s="651"/>
      <c r="AA14" s="651"/>
      <c r="AB14" s="1380" t="s">
        <v>627</v>
      </c>
      <c r="AC14" s="1381"/>
    </row>
    <row r="15" spans="1:29" ht="12.75" customHeight="1">
      <c r="A15" s="346"/>
      <c r="B15" s="1364"/>
      <c r="C15" s="1364"/>
      <c r="D15" s="1364"/>
      <c r="E15" s="1364"/>
      <c r="F15" s="1364"/>
      <c r="G15" s="1364"/>
      <c r="H15" s="1364"/>
      <c r="I15" s="1364"/>
      <c r="J15" s="1364"/>
      <c r="K15" s="1364"/>
      <c r="L15" s="1364"/>
      <c r="M15" s="1364"/>
      <c r="N15" s="1364"/>
      <c r="O15" s="1364"/>
      <c r="P15" s="1364"/>
      <c r="Q15" s="1364"/>
      <c r="R15" s="1364"/>
      <c r="S15" s="1364"/>
      <c r="T15" s="354"/>
      <c r="Y15" s="1387" t="s">
        <v>140</v>
      </c>
      <c r="Z15" s="1388"/>
      <c r="AA15" s="1388"/>
      <c r="AB15" s="1388"/>
      <c r="AC15" s="1389"/>
    </row>
    <row r="16" spans="1:29" ht="24.75" customHeight="1">
      <c r="A16" s="346"/>
      <c r="B16" s="1364"/>
      <c r="C16" s="1364"/>
      <c r="D16" s="1364"/>
      <c r="E16" s="1364"/>
      <c r="F16" s="1364"/>
      <c r="G16" s="1364"/>
      <c r="H16" s="1364"/>
      <c r="I16" s="1364"/>
      <c r="J16" s="1364"/>
      <c r="K16" s="1364"/>
      <c r="L16" s="1364"/>
      <c r="M16" s="1364"/>
      <c r="N16" s="1364"/>
      <c r="O16" s="1364"/>
      <c r="P16" s="1364"/>
      <c r="Q16" s="1364"/>
      <c r="R16" s="1364"/>
      <c r="S16" s="1364"/>
      <c r="T16" s="354"/>
      <c r="Y16" s="1390" t="s">
        <v>222</v>
      </c>
      <c r="Z16" s="1380"/>
      <c r="AA16" s="1380"/>
      <c r="AB16" s="1380" t="s">
        <v>627</v>
      </c>
      <c r="AC16" s="1381"/>
    </row>
    <row r="17" spans="1:30" ht="14.25" customHeight="1">
      <c r="A17" s="346"/>
      <c r="B17" s="355"/>
      <c r="T17" s="348"/>
      <c r="Y17" s="1376" t="s">
        <v>633</v>
      </c>
      <c r="Z17" s="1377"/>
      <c r="AA17" s="1377"/>
      <c r="AB17" s="1377"/>
      <c r="AC17" s="1378"/>
    </row>
    <row r="18" spans="1:30" ht="14.25" customHeight="1">
      <c r="A18" s="346"/>
      <c r="B18" s="349" t="s">
        <v>746</v>
      </c>
      <c r="T18" s="348"/>
      <c r="Y18" s="1379" t="s">
        <v>222</v>
      </c>
      <c r="Z18" s="651"/>
      <c r="AA18" s="651"/>
      <c r="AB18" s="1380" t="s">
        <v>627</v>
      </c>
      <c r="AC18" s="1381"/>
    </row>
    <row r="19" spans="1:30" ht="12.75" customHeight="1">
      <c r="A19" s="346"/>
      <c r="B19" s="1364" t="s">
        <v>898</v>
      </c>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30" ht="15.75" customHeight="1">
      <c r="A20" s="346"/>
      <c r="B20" s="1364"/>
      <c r="C20" s="1364"/>
      <c r="D20" s="1364"/>
      <c r="E20" s="1364"/>
      <c r="F20" s="1364"/>
      <c r="G20" s="1364"/>
      <c r="H20" s="1364"/>
      <c r="I20" s="1364"/>
      <c r="J20" s="1364"/>
      <c r="K20" s="1364"/>
      <c r="L20" s="1364"/>
      <c r="M20" s="1364"/>
      <c r="N20" s="1364"/>
      <c r="O20" s="1364"/>
      <c r="P20" s="1364"/>
      <c r="Q20" s="1364"/>
      <c r="R20" s="1364"/>
      <c r="S20" s="1364"/>
      <c r="T20" s="354"/>
      <c r="Y20" s="1379" t="s">
        <v>222</v>
      </c>
      <c r="Z20" s="651"/>
      <c r="AA20" s="651"/>
      <c r="AB20" s="1380" t="s">
        <v>627</v>
      </c>
      <c r="AC20" s="1381"/>
    </row>
    <row r="21" spans="1:30" ht="24" customHeight="1">
      <c r="A21" s="346"/>
      <c r="B21" s="349"/>
      <c r="T21" s="348"/>
      <c r="Y21" s="279"/>
      <c r="Z21" s="171"/>
      <c r="AA21" s="171"/>
      <c r="AB21" s="1384"/>
      <c r="AC21" s="1385"/>
    </row>
    <row r="22" spans="1:30" ht="14.25" customHeight="1">
      <c r="A22" s="346"/>
      <c r="B22" s="349" t="s">
        <v>749</v>
      </c>
      <c r="T22" s="348"/>
      <c r="Y22" s="1376" t="s">
        <v>636</v>
      </c>
      <c r="Z22" s="1377"/>
      <c r="AA22" s="1377"/>
      <c r="AB22" s="1377"/>
      <c r="AC22" s="1378"/>
    </row>
    <row r="23" spans="1:30" ht="12.75" customHeight="1">
      <c r="A23" s="346"/>
      <c r="B23" s="1628" t="s">
        <v>899</v>
      </c>
      <c r="C23" s="1628"/>
      <c r="D23" s="1628"/>
      <c r="E23" s="1628"/>
      <c r="F23" s="1628"/>
      <c r="G23" s="1628"/>
      <c r="H23" s="1628"/>
      <c r="I23" s="1628"/>
      <c r="J23" s="1628"/>
      <c r="K23" s="1628"/>
      <c r="L23" s="1628"/>
      <c r="M23" s="1628"/>
      <c r="N23" s="1628"/>
      <c r="O23" s="1628"/>
      <c r="P23" s="1628"/>
      <c r="Q23" s="1628"/>
      <c r="R23" s="1628"/>
      <c r="S23" s="1628"/>
      <c r="T23" s="354"/>
      <c r="Y23" s="1379" t="s">
        <v>222</v>
      </c>
      <c r="Z23" s="651"/>
      <c r="AA23" s="651"/>
      <c r="AB23" s="1380" t="s">
        <v>627</v>
      </c>
      <c r="AC23" s="1381"/>
    </row>
    <row r="24" spans="1:30" ht="12.75" customHeight="1">
      <c r="A24" s="346"/>
      <c r="B24" s="1628"/>
      <c r="C24" s="1628"/>
      <c r="D24" s="1628"/>
      <c r="E24" s="1628"/>
      <c r="F24" s="1628"/>
      <c r="G24" s="1628"/>
      <c r="H24" s="1628"/>
      <c r="I24" s="1628"/>
      <c r="J24" s="1628"/>
      <c r="K24" s="1628"/>
      <c r="L24" s="1628"/>
      <c r="M24" s="1628"/>
      <c r="N24" s="1628"/>
      <c r="O24" s="1628"/>
      <c r="P24" s="1628"/>
      <c r="Q24" s="1628"/>
      <c r="R24" s="1628"/>
      <c r="S24" s="1628"/>
      <c r="T24" s="354"/>
      <c r="Y24" s="1376" t="s">
        <v>639</v>
      </c>
      <c r="Z24" s="1377"/>
      <c r="AA24" s="1377"/>
      <c r="AB24" s="1377"/>
      <c r="AC24" s="1378"/>
    </row>
    <row r="25" spans="1:30" ht="12.75" customHeight="1">
      <c r="A25" s="346"/>
      <c r="B25" s="1628"/>
      <c r="C25" s="1628"/>
      <c r="D25" s="1628"/>
      <c r="E25" s="1628"/>
      <c r="F25" s="1628"/>
      <c r="G25" s="1628"/>
      <c r="H25" s="1628"/>
      <c r="I25" s="1628"/>
      <c r="J25" s="1628"/>
      <c r="K25" s="1628"/>
      <c r="L25" s="1628"/>
      <c r="M25" s="1628"/>
      <c r="N25" s="1628"/>
      <c r="O25" s="1628"/>
      <c r="P25" s="1628"/>
      <c r="Q25" s="1628"/>
      <c r="R25" s="1628"/>
      <c r="S25" s="1628"/>
      <c r="T25" s="354"/>
      <c r="Y25" s="1379" t="s">
        <v>222</v>
      </c>
      <c r="Z25" s="651"/>
      <c r="AA25" s="651"/>
      <c r="AB25" s="1380" t="s">
        <v>627</v>
      </c>
      <c r="AC25" s="1381"/>
    </row>
    <row r="26" spans="1:30" ht="24.75" customHeight="1">
      <c r="A26" s="346"/>
      <c r="B26" s="1628"/>
      <c r="C26" s="1628"/>
      <c r="D26" s="1628"/>
      <c r="E26" s="1628"/>
      <c r="F26" s="1628"/>
      <c r="G26" s="1628"/>
      <c r="H26" s="1628"/>
      <c r="I26" s="1628"/>
      <c r="J26" s="1628"/>
      <c r="K26" s="1628"/>
      <c r="L26" s="1628"/>
      <c r="M26" s="1628"/>
      <c r="N26" s="1628"/>
      <c r="O26" s="1628"/>
      <c r="P26" s="1628"/>
      <c r="Q26" s="1628"/>
      <c r="R26" s="1628"/>
      <c r="S26" s="1628"/>
      <c r="T26" s="354"/>
      <c r="Y26" s="1376" t="s">
        <v>7</v>
      </c>
      <c r="Z26" s="1377"/>
      <c r="AA26" s="1377"/>
      <c r="AB26" s="1377"/>
      <c r="AC26" s="1378"/>
    </row>
    <row r="27" spans="1:30" ht="14.25" customHeight="1">
      <c r="A27" s="346"/>
      <c r="B27" s="349"/>
      <c r="T27" s="348"/>
      <c r="Y27" s="1379" t="s">
        <v>222</v>
      </c>
      <c r="Z27" s="651"/>
      <c r="AA27" s="651"/>
      <c r="AB27" s="1380" t="s">
        <v>627</v>
      </c>
      <c r="AC27" s="1381"/>
    </row>
    <row r="28" spans="1:30" ht="20.25" customHeight="1" thickBot="1">
      <c r="A28" s="346"/>
      <c r="B28" s="360" t="s">
        <v>900</v>
      </c>
      <c r="T28" s="348"/>
      <c r="Y28" s="1376" t="s">
        <v>47</v>
      </c>
      <c r="Z28" s="1377"/>
      <c r="AA28" s="1377"/>
      <c r="AB28" s="1377"/>
      <c r="AC28" s="1378"/>
    </row>
    <row r="29" spans="1:30" ht="15" customHeight="1">
      <c r="A29" s="346"/>
      <c r="B29" s="1461" t="s">
        <v>901</v>
      </c>
      <c r="C29" s="1462"/>
      <c r="D29" s="1462"/>
      <c r="E29" s="1462"/>
      <c r="F29" s="1462"/>
      <c r="G29" s="1462"/>
      <c r="H29" s="1462"/>
      <c r="I29" s="1462"/>
      <c r="J29" s="1462"/>
      <c r="K29" s="1462"/>
      <c r="L29" s="1462"/>
      <c r="M29" s="1462"/>
      <c r="N29" s="1462"/>
      <c r="O29" s="1462"/>
      <c r="P29" s="1462"/>
      <c r="Q29" s="1462"/>
      <c r="R29" s="1462"/>
      <c r="S29" s="1463"/>
      <c r="T29" s="361"/>
      <c r="Y29" s="1382" t="s">
        <v>222</v>
      </c>
      <c r="Z29" s="1383"/>
      <c r="AA29" s="1383"/>
      <c r="AB29" s="1384" t="s">
        <v>627</v>
      </c>
      <c r="AC29" s="1385"/>
    </row>
    <row r="30" spans="1:30" ht="15" customHeight="1">
      <c r="A30" s="346"/>
      <c r="B30" s="1371" t="s">
        <v>753</v>
      </c>
      <c r="C30" s="1372"/>
      <c r="D30" s="1372"/>
      <c r="E30" s="1372"/>
      <c r="F30" s="1372"/>
      <c r="G30" s="1372"/>
      <c r="H30" s="1372"/>
      <c r="I30" s="1372"/>
      <c r="J30" s="1372"/>
      <c r="K30" s="1372" t="s">
        <v>754</v>
      </c>
      <c r="L30" s="1372"/>
      <c r="M30" s="1372"/>
      <c r="N30" s="1372"/>
      <c r="O30" s="1372"/>
      <c r="P30" s="1372"/>
      <c r="Q30" s="1372"/>
      <c r="R30" s="1372"/>
      <c r="S30" s="1374"/>
      <c r="T30" s="362"/>
    </row>
    <row r="31" spans="1:30" s="365" customFormat="1" ht="12.75" customHeight="1">
      <c r="A31" s="363"/>
      <c r="B31" s="1545" t="s">
        <v>902</v>
      </c>
      <c r="C31" s="1465"/>
      <c r="D31" s="1465"/>
      <c r="E31" s="1465"/>
      <c r="F31" s="1465"/>
      <c r="G31" s="1465"/>
      <c r="H31" s="1465"/>
      <c r="I31" s="1465"/>
      <c r="J31" s="1626"/>
      <c r="K31" s="1464" t="s">
        <v>903</v>
      </c>
      <c r="L31" s="1465"/>
      <c r="M31" s="1465"/>
      <c r="N31" s="1465"/>
      <c r="O31" s="1465"/>
      <c r="P31" s="1465"/>
      <c r="Q31" s="1465"/>
      <c r="R31" s="1465"/>
      <c r="S31" s="1466"/>
      <c r="T31" s="364"/>
      <c r="U31" s="1361"/>
      <c r="V31" s="1361"/>
      <c r="W31" s="1361"/>
      <c r="X31" s="209"/>
      <c r="Y31" s="266"/>
      <c r="Z31" s="266"/>
      <c r="AA31" s="266"/>
      <c r="AB31" s="209"/>
      <c r="AC31" s="209"/>
      <c r="AD31" s="209"/>
    </row>
    <row r="32" spans="1:30" s="365" customFormat="1" ht="18" customHeight="1" thickBot="1">
      <c r="A32" s="363"/>
      <c r="B32" s="1546"/>
      <c r="C32" s="1519"/>
      <c r="D32" s="1519"/>
      <c r="E32" s="1519"/>
      <c r="F32" s="1519"/>
      <c r="G32" s="1519"/>
      <c r="H32" s="1519"/>
      <c r="I32" s="1519"/>
      <c r="J32" s="1627"/>
      <c r="K32" s="1518"/>
      <c r="L32" s="1519"/>
      <c r="M32" s="1519"/>
      <c r="N32" s="1519"/>
      <c r="O32" s="1519"/>
      <c r="P32" s="1519"/>
      <c r="Q32" s="1519"/>
      <c r="R32" s="1519"/>
      <c r="S32" s="1520"/>
      <c r="T32" s="364"/>
      <c r="Y32" s="166" t="s">
        <v>278</v>
      </c>
      <c r="Z32" s="166"/>
      <c r="AA32" s="166"/>
      <c r="AB32" s="209"/>
      <c r="AC32" s="209"/>
    </row>
    <row r="33" spans="1:30" ht="18" customHeight="1">
      <c r="A33" s="356"/>
      <c r="B33" s="358"/>
      <c r="C33" s="358"/>
      <c r="D33" s="358"/>
      <c r="E33" s="358"/>
      <c r="F33" s="358"/>
      <c r="G33" s="358"/>
      <c r="H33" s="358"/>
      <c r="I33" s="358"/>
      <c r="J33" s="358"/>
      <c r="K33" s="358"/>
      <c r="L33" s="358"/>
      <c r="M33" s="358"/>
      <c r="N33" s="358"/>
      <c r="O33" s="358"/>
      <c r="P33" s="358"/>
      <c r="Q33" s="358"/>
      <c r="R33" s="358"/>
      <c r="S33" s="358"/>
      <c r="T33" s="254"/>
      <c r="X33" s="365"/>
      <c r="Y33" s="266"/>
      <c r="Z33" s="266"/>
      <c r="AA33" s="266"/>
      <c r="AD33" s="365"/>
    </row>
    <row r="34" spans="1:30">
      <c r="Y34" s="165" t="s">
        <v>279</v>
      </c>
      <c r="Z34" s="165"/>
      <c r="AA34" s="165"/>
    </row>
    <row r="35" spans="1:30" ht="12.75" customHeight="1">
      <c r="Y35" s="165"/>
      <c r="Z35" s="165"/>
      <c r="AA35" s="165"/>
    </row>
    <row r="36" spans="1:30">
      <c r="Y36" s="266"/>
      <c r="Z36" s="266"/>
      <c r="AA36" s="266"/>
    </row>
    <row r="37" spans="1:30">
      <c r="Y37" s="166" t="s">
        <v>643</v>
      </c>
      <c r="Z37" s="166"/>
      <c r="AA37" s="166"/>
      <c r="AB37" s="48"/>
    </row>
  </sheetData>
  <mergeCells count="53">
    <mergeCell ref="Y1:AC1"/>
    <mergeCell ref="Y2:AA2"/>
    <mergeCell ref="U3:W3"/>
    <mergeCell ref="Y3:AC3"/>
    <mergeCell ref="Y4:AA4"/>
    <mergeCell ref="AB4:AC4"/>
    <mergeCell ref="Y9:AC9"/>
    <mergeCell ref="Y10:AA10"/>
    <mergeCell ref="AB10:AC10"/>
    <mergeCell ref="Y11:AC11"/>
    <mergeCell ref="F5:T5"/>
    <mergeCell ref="Y5:AC5"/>
    <mergeCell ref="B8:S11"/>
    <mergeCell ref="Y6:AA6"/>
    <mergeCell ref="AB6:AC6"/>
    <mergeCell ref="Y7:AC7"/>
    <mergeCell ref="Y8:AA8"/>
    <mergeCell ref="AB8:AC8"/>
    <mergeCell ref="Y19:AC19"/>
    <mergeCell ref="Y20:AA20"/>
    <mergeCell ref="AB20:AC21"/>
    <mergeCell ref="B19:S20"/>
    <mergeCell ref="Y12:AA12"/>
    <mergeCell ref="AB12:AC12"/>
    <mergeCell ref="Y13:AC13"/>
    <mergeCell ref="Y14:AA14"/>
    <mergeCell ref="AB14:AC14"/>
    <mergeCell ref="Y15:AC15"/>
    <mergeCell ref="B14:S16"/>
    <mergeCell ref="Y16:AA16"/>
    <mergeCell ref="AB16:AC16"/>
    <mergeCell ref="Y17:AC17"/>
    <mergeCell ref="Y18:AA18"/>
    <mergeCell ref="AB18:AC18"/>
    <mergeCell ref="Y22:AC22"/>
    <mergeCell ref="B30:J30"/>
    <mergeCell ref="K30:S30"/>
    <mergeCell ref="Y23:AA23"/>
    <mergeCell ref="AB23:AC23"/>
    <mergeCell ref="B23:S26"/>
    <mergeCell ref="B31:J32"/>
    <mergeCell ref="K31:S32"/>
    <mergeCell ref="U31:W31"/>
    <mergeCell ref="Y24:AC24"/>
    <mergeCell ref="Y25:AA25"/>
    <mergeCell ref="AB25:AC25"/>
    <mergeCell ref="Y26:AC26"/>
    <mergeCell ref="Y27:AA27"/>
    <mergeCell ref="AB27:AC27"/>
    <mergeCell ref="Y28:AC28"/>
    <mergeCell ref="Y29:AA29"/>
    <mergeCell ref="AB29:AC29"/>
    <mergeCell ref="B29:S29"/>
  </mergeCells>
  <hyperlinks>
    <hyperlink ref="Y29:AA29" location="WildScenicRivers!A1" display="Guide Sheet" xr:uid="{2CF78928-1D30-4C5C-92C4-790350BC5C6A}"/>
    <hyperlink ref="Y27:AA27" location="Wetlands!A1" display="Guide Sheet" xr:uid="{FC09F931-E09C-49B7-BC5A-ED4E12B67F28}"/>
    <hyperlink ref="Y23:AA23" location="RiparianArea!A1" display="Guide Sheet" xr:uid="{768FAEBE-825C-48E0-B7CA-CC3D956CC7FB}"/>
    <hyperlink ref="Y20:AA20" location="PrimeUniqueFarmlands!A1" display="Guide Sheet" xr:uid="{3653AD85-A3F5-42CA-8153-DEFBC6F9C0FB}"/>
    <hyperlink ref="Y2:AA2" location="CleanAir!A1" display="Guide Sheet" xr:uid="{129FD912-9D96-4855-9398-6B9F36C91C4F}"/>
    <hyperlink ref="Y18:AA18" location="NaturalAreas!A1" display="Guide Sheet" xr:uid="{B6843AFB-0A62-413D-A6D1-4417FAD9FBF5}"/>
    <hyperlink ref="Y25:AA25" location="ScenicBeauty!A1" display="Guide Sheet" xr:uid="{68617080-B0E9-452A-88F5-59CA3026217F}"/>
    <hyperlink ref="Y34:Z34" location="Instructions!A30" display="Form Instructions &quot;A - D&quot;" xr:uid="{ED53BEF2-854A-4EF9-BA82-40390A1AEFE8}"/>
    <hyperlink ref="Y32:AA32" location="'CPA-52'!A3" display="Return to NRCS-CPA-52" xr:uid="{3FB386EE-A501-4BB2-AD93-0E9D9870BD46}"/>
    <hyperlink ref="AB2" location="'CleanAir (FS1)'!Print_Area" display="FS1" xr:uid="{99EBB5A6-78EA-412F-B6E5-4FCE3C07C0B0}"/>
    <hyperlink ref="AC2" location="'CleanAir (FS2)'!Print_Area" display="FS2" xr:uid="{1A330D40-2C79-4976-B4CD-3A10793719A5}"/>
    <hyperlink ref="Y37" location="ResourceConcernChecklist!A1" display="Go to Resource Considerations Guide Sheet" xr:uid="{C2CFC371-7185-4BD0-A803-4476D808B3D6}"/>
    <hyperlink ref="AB18:AC18" location="'NaturalAreas FS'!A1" display="Fact Sheet" xr:uid="{760E2DEB-8D21-4DB9-A244-02F4DFA43D58}"/>
    <hyperlink ref="AB23:AC23" location="'RiparianArea FS'!A1" display="Fact Sheet" xr:uid="{85C09322-7B05-4F14-B055-6033848B994A}"/>
    <hyperlink ref="AB25:AC25" location="'ScenicBeauty FS'!A1" display="Fact Sheet" xr:uid="{3D5A5929-5276-4725-862A-E9781B4FFE6F}"/>
    <hyperlink ref="AB27:AC27" location="'Wetlands FS'!A1" display="Fact Sheet" xr:uid="{E1D12D6C-C486-4021-BD12-1BB8F9470A4D}"/>
    <hyperlink ref="AB29:AC29" location="'WildScenicRivers FS'!A1" display="Fact Sheet" xr:uid="{E3B1CC29-A5EA-4111-8E0A-4A3215553130}"/>
    <hyperlink ref="Y34" location="Instructions!A30" display="Go to start of Form Instructions" xr:uid="{C921C754-2846-4763-9750-7A1466085926}"/>
    <hyperlink ref="Y37:AB37" location="ResourceConcernChecklist!A1" display="Go to Resource Considerations Guide Sheet" xr:uid="{9B777FF0-5A78-4EBB-8C1C-04F6B12AB3C4}"/>
    <hyperlink ref="Y14:AA14" location="InvasiveSpecies!A1" display="Guide Sheet" xr:uid="{313E8462-A346-4D28-A7BC-B7E8ACE9B687}"/>
    <hyperlink ref="Y12:AA12" location="FloodplainManagement!A1" display="Guide Sheet" xr:uid="{2922AFC3-7731-47E5-99CD-5FA9D480DE81}"/>
    <hyperlink ref="Y10:AA10" location="EssentialFishHabitat!A1" display="Guide Sheet" xr:uid="{EBBCD884-9C83-4934-92D2-D374E87568BB}"/>
    <hyperlink ref="Y4:AA4" location="CleanWater!A1" display="Guide Sheet" xr:uid="{4A07AE10-14E6-4735-9B41-8A702794EA9E}"/>
    <hyperlink ref="AB4:AC4" location="'CleanWater FS'!A1" display="Fact Sheet" xr:uid="{2A042138-3842-412E-AEA4-04A4851EC64A}"/>
    <hyperlink ref="AB10:AC10" location="'EssentialFishHabitat FS'!A1" display="Fact Sheet" xr:uid="{F65F5DD3-31AA-482B-83F4-53E466FD18BC}"/>
    <hyperlink ref="AB12:AC12" location="'FloodplainManagement FS'!A1" display="Fact Sheet" xr:uid="{1C46EFAA-EDBA-4EC2-8360-9BE054797462}"/>
    <hyperlink ref="AB14:AC14" location="'InvasiveSpecies FS'!A1" display="Fact Sheet" xr:uid="{DDC76DE2-A68E-492E-94C2-E1B9A8E74C07}"/>
    <hyperlink ref="AB16:AC16" location="'MigratoryBirds&amp;Eagles FS'!A1" display="Fact Sheet" xr:uid="{36E92FDC-5B6B-4B75-84F6-AEB06EA7D50A}"/>
    <hyperlink ref="Y16:AA16" location="'MigratoryBirds&amp;Eagles'!A1" display="Guide Sheet" xr:uid="{52544C66-DFE7-43D0-8B4F-8C66041461AB}"/>
    <hyperlink ref="Y6:AA6" location="'CulturalResources (NE)'!Print_Area" display="Guide Sheet" xr:uid="{019ADE5E-56E3-4D9E-BF6A-DFF3DF6CC5C2}"/>
    <hyperlink ref="AB6:AC6" location="'CulturalResources FS'!A1" display="Fact Sheet" xr:uid="{18553AC2-47A4-41C1-812D-AB03B06D6995}"/>
    <hyperlink ref="AB8:AC8" location="'EandTSpecies FS'!A1" display="Fact Sheet" xr:uid="{9963BFDC-F6A9-4601-97C4-DBFA69E35D9D}"/>
    <hyperlink ref="Y8:AA8" location="EandTSpecies!Print_Area" display="Guide Sheet" xr:uid="{521873FD-2A41-4110-BE55-DDEF829AAEB1}"/>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49186" r:id="rId5" name="Button 2">
              <controlPr defaultSize="0" print="0" autoFill="0" autoPict="0">
                <anchor>
                  <from>
                    <xdr:col>20</xdr:col>
                    <xdr:colOff>76200</xdr:colOff>
                    <xdr:row>31</xdr:row>
                    <xdr:rowOff>22860</xdr:rowOff>
                  </from>
                  <to>
                    <xdr:col>21</xdr:col>
                    <xdr:colOff>464820</xdr:colOff>
                    <xdr:row>32</xdr:row>
                    <xdr:rowOff>60960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tabColor rgb="FFFFFF00"/>
  </sheetPr>
  <dimension ref="A1:AK350"/>
  <sheetViews>
    <sheetView showGridLines="0" showZeros="0" view="pageBreakPreview" zoomScale="130" zoomScaleNormal="100" zoomScaleSheetLayoutView="130" workbookViewId="0">
      <selection activeCell="D304" sqref="D304:S309"/>
    </sheetView>
  </sheetViews>
  <sheetFormatPr defaultColWidth="9.33203125" defaultRowHeight="13.2"/>
  <cols>
    <col min="1" max="23" width="3.6640625" customWidth="1"/>
  </cols>
  <sheetData>
    <row r="1" spans="1:37" s="14" customFormat="1" ht="15">
      <c r="A1" s="1550" t="s">
        <v>500</v>
      </c>
      <c r="B1" s="1551"/>
      <c r="C1" s="1551"/>
      <c r="D1" s="1551"/>
      <c r="E1" s="1551"/>
      <c r="F1" s="1551"/>
      <c r="G1" s="1551"/>
      <c r="H1" s="1551"/>
      <c r="I1" s="1551"/>
      <c r="J1" s="1551"/>
      <c r="K1" s="1551"/>
      <c r="L1" s="1551"/>
      <c r="M1" s="1552"/>
      <c r="N1" s="1496" t="s">
        <v>28</v>
      </c>
      <c r="O1" s="1497"/>
      <c r="P1" s="1497"/>
      <c r="Q1" s="1497"/>
      <c r="R1" s="1497"/>
      <c r="S1" s="1497"/>
      <c r="T1" s="1497"/>
      <c r="U1" s="1497"/>
      <c r="V1" s="1497"/>
      <c r="W1" s="1498"/>
      <c r="AG1" s="1469" t="s">
        <v>223</v>
      </c>
      <c r="AH1" s="1470"/>
      <c r="AI1" s="1470"/>
      <c r="AJ1" s="1470"/>
      <c r="AK1" s="1471"/>
    </row>
    <row r="2" spans="1:37" s="14" customFormat="1" ht="15" customHeight="1">
      <c r="A2" s="1551"/>
      <c r="B2" s="1551"/>
      <c r="C2" s="1551"/>
      <c r="D2" s="1551"/>
      <c r="E2" s="1551"/>
      <c r="F2" s="1551"/>
      <c r="G2" s="1551"/>
      <c r="H2" s="1551"/>
      <c r="I2" s="1551"/>
      <c r="J2" s="1551"/>
      <c r="K2" s="1551"/>
      <c r="L2" s="1551"/>
      <c r="M2" s="1552"/>
      <c r="N2" s="700" t="str">
        <f>'Partner CPA-52'!Q1</f>
        <v>Test Producer</v>
      </c>
      <c r="O2" s="701"/>
      <c r="P2" s="701"/>
      <c r="Q2" s="701"/>
      <c r="R2" s="701"/>
      <c r="S2" s="701"/>
      <c r="T2" s="701"/>
      <c r="U2" s="701"/>
      <c r="V2" s="701"/>
      <c r="W2" s="1553"/>
      <c r="AG2" s="1472" t="s">
        <v>222</v>
      </c>
      <c r="AH2" s="651"/>
      <c r="AI2" s="651"/>
      <c r="AJ2" s="163"/>
      <c r="AK2" s="164"/>
    </row>
    <row r="3" spans="1:37" s="14" customFormat="1" ht="15.75" customHeight="1">
      <c r="A3" s="1502" t="s">
        <v>126</v>
      </c>
      <c r="B3" s="1502"/>
      <c r="C3" s="1502"/>
      <c r="D3" s="1502"/>
      <c r="E3" s="1502"/>
      <c r="F3" s="1502"/>
      <c r="G3" s="1502"/>
      <c r="H3" s="1502"/>
      <c r="I3" s="1502"/>
      <c r="J3" s="1502"/>
      <c r="K3" s="1502"/>
      <c r="L3" s="1502"/>
      <c r="M3" s="1503"/>
      <c r="N3" s="703">
        <f>'Partner CPA-52'!V3</f>
        <v>0</v>
      </c>
      <c r="O3" s="704"/>
      <c r="P3" s="704"/>
      <c r="Q3" s="704"/>
      <c r="R3" s="704"/>
      <c r="S3" s="704"/>
      <c r="T3" s="704"/>
      <c r="U3" s="704"/>
      <c r="V3" s="704"/>
      <c r="W3" s="1554"/>
      <c r="AG3" s="1473" t="s">
        <v>162</v>
      </c>
      <c r="AH3" s="1474"/>
      <c r="AI3" s="1474"/>
      <c r="AJ3" s="1474"/>
      <c r="AK3" s="1475"/>
    </row>
    <row r="4" spans="1:37" ht="12.75" customHeight="1">
      <c r="A4" s="1507" t="s">
        <v>127</v>
      </c>
      <c r="B4" s="1508"/>
      <c r="C4" s="1508"/>
      <c r="D4" s="1508"/>
      <c r="E4" s="1508"/>
      <c r="F4" s="1508"/>
      <c r="G4" s="1493"/>
      <c r="H4" s="1493"/>
      <c r="I4" s="1493"/>
      <c r="J4" s="6"/>
      <c r="K4" s="6"/>
      <c r="L4" s="6"/>
      <c r="M4" s="12"/>
      <c r="N4" s="703">
        <f>'Partner CPA-52'!T4</f>
        <v>0</v>
      </c>
      <c r="O4" s="704"/>
      <c r="P4" s="704"/>
      <c r="Q4" s="704"/>
      <c r="R4" s="704"/>
      <c r="S4" s="704"/>
      <c r="T4" s="704"/>
      <c r="U4" s="704"/>
      <c r="V4" s="704"/>
      <c r="W4" s="1554"/>
      <c r="AG4" s="1472" t="s">
        <v>222</v>
      </c>
      <c r="AH4" s="651"/>
      <c r="AI4" s="651"/>
      <c r="AJ4" s="651"/>
      <c r="AK4" s="1468"/>
    </row>
    <row r="5" spans="1:37" ht="12.75" customHeight="1">
      <c r="A5" s="1509"/>
      <c r="B5" s="1510"/>
      <c r="C5" s="1510"/>
      <c r="D5" s="1510"/>
      <c r="E5" s="1510"/>
      <c r="F5" s="1510"/>
      <c r="G5" s="1511"/>
      <c r="H5" s="1511"/>
      <c r="I5" s="1511"/>
      <c r="J5" s="1511"/>
      <c r="K5" s="1511"/>
      <c r="L5" s="1511"/>
      <c r="M5" s="13"/>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12.75" customHeight="1">
      <c r="A6" s="7"/>
      <c r="B6" s="7"/>
      <c r="C6" s="7"/>
      <c r="D6" s="7"/>
      <c r="E6" s="7"/>
      <c r="J6" s="5"/>
      <c r="K6" s="5"/>
      <c r="L6" s="5"/>
      <c r="M6" s="1"/>
      <c r="N6" s="18"/>
      <c r="O6" s="18"/>
      <c r="P6" s="18"/>
      <c r="Q6" s="18"/>
      <c r="R6" s="18"/>
      <c r="S6" s="18"/>
      <c r="T6" s="18"/>
      <c r="U6" s="18"/>
      <c r="V6" s="18"/>
      <c r="W6" s="18"/>
      <c r="X6" s="587"/>
      <c r="Y6" s="587"/>
      <c r="Z6" s="587"/>
      <c r="AG6" s="1394" t="s">
        <v>222</v>
      </c>
      <c r="AH6" s="1395"/>
      <c r="AI6" s="1395"/>
      <c r="AJ6" s="1380" t="s">
        <v>627</v>
      </c>
      <c r="AK6" s="1381"/>
    </row>
    <row r="7" spans="1:37" s="9" customFormat="1" ht="15.75" customHeight="1">
      <c r="A7" s="4" t="s">
        <v>131</v>
      </c>
      <c r="B7"/>
      <c r="C7"/>
      <c r="D7"/>
      <c r="E7"/>
      <c r="F7"/>
      <c r="G7"/>
      <c r="H7"/>
      <c r="I7"/>
      <c r="J7"/>
      <c r="K7" s="19"/>
      <c r="L7" s="19"/>
      <c r="M7" s="19"/>
      <c r="N7" s="19"/>
      <c r="O7" s="19"/>
      <c r="P7" s="19"/>
      <c r="Q7" s="19"/>
      <c r="R7" s="19"/>
      <c r="S7" s="19"/>
      <c r="T7" s="19"/>
      <c r="U7" s="19"/>
      <c r="V7" s="19"/>
      <c r="W7" s="19"/>
      <c r="AG7" s="1387" t="s">
        <v>8</v>
      </c>
      <c r="AH7" s="1388"/>
      <c r="AI7" s="1388"/>
      <c r="AJ7" s="1388"/>
      <c r="AK7" s="1389"/>
    </row>
    <row r="8" spans="1:37" s="9" customFormat="1" ht="12.75" customHeight="1">
      <c r="A8" s="603" t="s">
        <v>310</v>
      </c>
      <c r="B8" s="603"/>
      <c r="C8" s="603"/>
      <c r="D8" s="603"/>
      <c r="E8" s="603"/>
      <c r="F8" s="603"/>
      <c r="G8" s="603"/>
      <c r="H8" s="603"/>
      <c r="I8" s="603"/>
      <c r="J8" s="603"/>
      <c r="K8" s="603"/>
      <c r="L8" s="603"/>
      <c r="M8" s="603"/>
      <c r="N8" s="603"/>
      <c r="O8" s="603"/>
      <c r="P8" s="603"/>
      <c r="Q8" s="603"/>
      <c r="R8" s="603"/>
      <c r="S8" s="603"/>
      <c r="T8" s="603"/>
      <c r="U8" s="603"/>
      <c r="V8" s="603"/>
      <c r="W8" s="603"/>
      <c r="AG8" s="1394" t="s">
        <v>222</v>
      </c>
      <c r="AH8" s="1395"/>
      <c r="AI8" s="1395"/>
      <c r="AJ8" s="1380" t="s">
        <v>627</v>
      </c>
      <c r="AK8" s="1381"/>
    </row>
    <row r="9" spans="1:37" s="9" customFormat="1" ht="12.75" customHeight="1">
      <c r="A9" s="603"/>
      <c r="B9" s="603"/>
      <c r="C9" s="603"/>
      <c r="D9" s="603"/>
      <c r="E9" s="603"/>
      <c r="F9" s="603"/>
      <c r="G9" s="603"/>
      <c r="H9" s="603"/>
      <c r="I9" s="603"/>
      <c r="J9" s="603"/>
      <c r="K9" s="603"/>
      <c r="L9" s="603"/>
      <c r="M9" s="603"/>
      <c r="N9" s="603"/>
      <c r="O9" s="603"/>
      <c r="P9" s="603"/>
      <c r="Q9" s="603"/>
      <c r="R9" s="603"/>
      <c r="S9" s="603"/>
      <c r="T9" s="603"/>
      <c r="U9" s="603"/>
      <c r="V9" s="603"/>
      <c r="W9" s="603"/>
      <c r="X9" s="587" t="s">
        <v>187</v>
      </c>
      <c r="Y9" s="587"/>
      <c r="Z9" s="587"/>
      <c r="AA9" s="587"/>
      <c r="AB9" s="587"/>
      <c r="AG9" s="1469" t="s">
        <v>6</v>
      </c>
      <c r="AH9" s="1470"/>
      <c r="AI9" s="1470"/>
      <c r="AJ9" s="1470"/>
      <c r="AK9" s="1471"/>
    </row>
    <row r="10" spans="1:37" s="9" customFormat="1" ht="12.75" customHeight="1">
      <c r="A10" s="603"/>
      <c r="B10" s="603"/>
      <c r="C10" s="603"/>
      <c r="D10" s="603"/>
      <c r="E10" s="603"/>
      <c r="F10" s="603"/>
      <c r="G10" s="603"/>
      <c r="H10" s="603"/>
      <c r="I10" s="603"/>
      <c r="J10" s="603"/>
      <c r="K10" s="603"/>
      <c r="L10" s="603"/>
      <c r="M10" s="603"/>
      <c r="N10" s="603"/>
      <c r="O10" s="603"/>
      <c r="P10" s="603"/>
      <c r="Q10" s="603"/>
      <c r="R10" s="603"/>
      <c r="S10" s="603"/>
      <c r="T10" s="603"/>
      <c r="U10" s="603"/>
      <c r="V10" s="603"/>
      <c r="W10" s="603"/>
      <c r="AG10" s="1472" t="s">
        <v>222</v>
      </c>
      <c r="AH10" s="651"/>
      <c r="AI10" s="651"/>
      <c r="AJ10" s="651"/>
      <c r="AK10" s="1468"/>
    </row>
    <row r="11" spans="1:37" s="9" customFormat="1" ht="12.75" customHeight="1">
      <c r="A11" s="603"/>
      <c r="B11" s="603"/>
      <c r="C11" s="603"/>
      <c r="D11" s="603"/>
      <c r="E11" s="603"/>
      <c r="F11" s="603"/>
      <c r="G11" s="603"/>
      <c r="H11" s="603"/>
      <c r="I11" s="603"/>
      <c r="J11" s="603"/>
      <c r="K11" s="603"/>
      <c r="L11" s="603"/>
      <c r="M11" s="603"/>
      <c r="N11" s="603"/>
      <c r="O11" s="603"/>
      <c r="P11" s="603"/>
      <c r="Q11" s="603"/>
      <c r="R11" s="603"/>
      <c r="S11" s="603"/>
      <c r="T11" s="603"/>
      <c r="U11" s="603"/>
      <c r="V11" s="603"/>
      <c r="W11" s="603"/>
      <c r="AG11" s="1469" t="s">
        <v>94</v>
      </c>
      <c r="AH11" s="1470"/>
      <c r="AI11" s="1470"/>
      <c r="AJ11" s="1470"/>
      <c r="AK11" s="1471"/>
    </row>
    <row r="12" spans="1:37" s="9" customFormat="1" ht="12.75" customHeight="1">
      <c r="A12" s="603"/>
      <c r="B12" s="603"/>
      <c r="C12" s="603"/>
      <c r="D12" s="603"/>
      <c r="E12" s="603"/>
      <c r="F12" s="603"/>
      <c r="G12" s="603"/>
      <c r="H12" s="603"/>
      <c r="I12" s="603"/>
      <c r="J12" s="603"/>
      <c r="K12" s="603"/>
      <c r="L12" s="603"/>
      <c r="M12" s="603"/>
      <c r="N12" s="603"/>
      <c r="O12" s="603"/>
      <c r="P12" s="603"/>
      <c r="Q12" s="603"/>
      <c r="R12" s="603"/>
      <c r="S12" s="603"/>
      <c r="T12" s="603"/>
      <c r="U12" s="603"/>
      <c r="V12" s="603"/>
      <c r="W12" s="603"/>
      <c r="AG12" s="1472" t="s">
        <v>222</v>
      </c>
      <c r="AH12" s="651"/>
      <c r="AI12" s="651"/>
      <c r="AJ12" s="651"/>
      <c r="AK12" s="1468"/>
    </row>
    <row r="13" spans="1:37" s="9" customFormat="1" ht="15" customHeight="1">
      <c r="A13" s="603"/>
      <c r="B13" s="603"/>
      <c r="C13" s="603"/>
      <c r="D13" s="603"/>
      <c r="E13" s="603"/>
      <c r="F13" s="603"/>
      <c r="G13" s="603"/>
      <c r="H13" s="603"/>
      <c r="I13" s="603"/>
      <c r="J13" s="603"/>
      <c r="K13" s="603"/>
      <c r="L13" s="603"/>
      <c r="M13" s="603"/>
      <c r="N13" s="603"/>
      <c r="O13" s="603"/>
      <c r="P13" s="603"/>
      <c r="Q13" s="603"/>
      <c r="R13" s="603"/>
      <c r="S13" s="603"/>
      <c r="T13" s="603"/>
      <c r="U13" s="603"/>
      <c r="V13" s="603"/>
      <c r="W13" s="603"/>
      <c r="AG13" s="1469" t="s">
        <v>44</v>
      </c>
      <c r="AH13" s="1470"/>
      <c r="AI13" s="1470"/>
      <c r="AJ13" s="1470"/>
      <c r="AK13" s="1471"/>
    </row>
    <row r="14" spans="1:37" s="9" customFormat="1" ht="12.75" customHeight="1">
      <c r="A14" s="15"/>
      <c r="B14" s="15"/>
      <c r="C14" s="15"/>
      <c r="D14" s="15"/>
      <c r="E14" s="15"/>
      <c r="F14" s="15"/>
      <c r="G14" s="15"/>
      <c r="H14" s="15"/>
      <c r="I14" s="15"/>
      <c r="J14" s="15"/>
      <c r="K14" s="15"/>
      <c r="L14" s="15"/>
      <c r="M14" s="15"/>
      <c r="N14" s="15"/>
      <c r="O14" s="15"/>
      <c r="P14" s="15"/>
      <c r="Q14" s="15"/>
      <c r="R14" s="15"/>
      <c r="S14" s="15"/>
      <c r="T14" s="15"/>
      <c r="U14" s="15"/>
      <c r="V14" s="15"/>
      <c r="W14" s="15"/>
      <c r="AG14" s="1472" t="s">
        <v>222</v>
      </c>
      <c r="AH14" s="651"/>
      <c r="AI14" s="651"/>
      <c r="AJ14" s="651"/>
      <c r="AK14" s="1468"/>
    </row>
    <row r="15" spans="1:37" s="9" customFormat="1">
      <c r="A15"/>
      <c r="D15" s="611" t="s">
        <v>252</v>
      </c>
      <c r="E15" s="1490"/>
      <c r="F15" s="1490"/>
      <c r="G15" s="1490"/>
      <c r="H15" s="1490"/>
      <c r="I15" s="1490"/>
      <c r="J15" s="1490"/>
      <c r="K15" s="1490"/>
      <c r="L15" s="1490"/>
      <c r="M15" s="1490"/>
      <c r="N15" s="1490"/>
      <c r="O15" s="1490"/>
      <c r="P15" s="1490"/>
      <c r="Q15" s="1490"/>
      <c r="R15" s="1490"/>
      <c r="S15" s="1490"/>
      <c r="T15" s="1490"/>
      <c r="U15" s="1490"/>
      <c r="V15" s="1490"/>
      <c r="W15" s="1490"/>
      <c r="AG15" s="1476" t="s">
        <v>140</v>
      </c>
      <c r="AH15" s="1477"/>
      <c r="AI15" s="1477"/>
      <c r="AJ15" s="1477"/>
      <c r="AK15" s="1478"/>
    </row>
    <row r="16" spans="1:37" s="9" customFormat="1" ht="15.75" customHeight="1">
      <c r="A16"/>
      <c r="D16" s="608"/>
      <c r="E16" s="1490"/>
      <c r="F16" s="1490"/>
      <c r="G16" s="1490"/>
      <c r="H16" s="1490"/>
      <c r="I16" s="1490"/>
      <c r="J16" s="1490"/>
      <c r="K16" s="1490"/>
      <c r="L16" s="1490"/>
      <c r="M16" s="1490"/>
      <c r="N16" s="1490"/>
      <c r="O16" s="1490"/>
      <c r="P16" s="1490"/>
      <c r="Q16" s="1490"/>
      <c r="R16" s="1490"/>
      <c r="S16" s="1490"/>
      <c r="T16" s="1490"/>
      <c r="U16" s="1490"/>
      <c r="V16" s="1490"/>
      <c r="W16" s="1490"/>
      <c r="AG16" s="1472" t="s">
        <v>222</v>
      </c>
      <c r="AH16" s="651"/>
      <c r="AI16" s="651"/>
      <c r="AJ16" s="651"/>
      <c r="AK16" s="1468"/>
    </row>
    <row r="17" spans="1:37" s="9" customFormat="1" ht="12.75" customHeight="1">
      <c r="A17"/>
      <c r="D17" s="2"/>
      <c r="E17" s="2"/>
      <c r="F17" s="2"/>
      <c r="G17" s="2"/>
      <c r="H17" s="2"/>
      <c r="I17" s="2"/>
      <c r="J17" s="2"/>
      <c r="K17" s="2"/>
      <c r="L17" s="2"/>
      <c r="M17" s="2"/>
      <c r="N17" s="2"/>
      <c r="O17" s="2"/>
      <c r="P17" s="2"/>
      <c r="Q17" s="2"/>
      <c r="R17" s="2"/>
      <c r="S17" s="2"/>
      <c r="T17" s="2"/>
      <c r="U17" s="2"/>
      <c r="V17" s="2"/>
      <c r="W17" s="2"/>
      <c r="AG17" s="1469" t="s">
        <v>235</v>
      </c>
      <c r="AH17" s="1470"/>
      <c r="AI17" s="1470"/>
      <c r="AJ17" s="1470"/>
      <c r="AK17" s="1471"/>
    </row>
    <row r="18" spans="1:37" s="9" customFormat="1" ht="15" customHeight="1">
      <c r="A18"/>
      <c r="D18" s="611" t="s">
        <v>61</v>
      </c>
      <c r="E18" s="611"/>
      <c r="F18" s="611"/>
      <c r="G18" s="611"/>
      <c r="H18" s="611"/>
      <c r="I18" s="611"/>
      <c r="J18" s="611"/>
      <c r="K18" s="611"/>
      <c r="L18" s="611"/>
      <c r="M18" s="611"/>
      <c r="N18" s="611"/>
      <c r="O18" s="611"/>
      <c r="P18" s="611"/>
      <c r="Q18" s="611"/>
      <c r="R18" s="611"/>
      <c r="S18" s="611"/>
      <c r="T18" s="611"/>
      <c r="U18" s="611"/>
      <c r="V18" s="611"/>
      <c r="W18" s="611"/>
      <c r="AG18" s="1472" t="s">
        <v>222</v>
      </c>
      <c r="AH18" s="651"/>
      <c r="AI18" s="651"/>
      <c r="AJ18" s="651"/>
      <c r="AK18" s="1468"/>
    </row>
    <row r="19" spans="1:37" s="9" customFormat="1" ht="12.75" customHeight="1">
      <c r="A19"/>
      <c r="D19" s="2"/>
      <c r="E19" s="2"/>
      <c r="F19" s="2"/>
      <c r="G19" s="2"/>
      <c r="H19" s="2"/>
      <c r="I19" s="2"/>
      <c r="J19" s="2"/>
      <c r="K19" s="2"/>
      <c r="L19" s="2"/>
      <c r="M19" s="21"/>
      <c r="N19" s="21"/>
      <c r="O19" s="21"/>
      <c r="P19" s="21"/>
      <c r="Q19" s="21"/>
      <c r="R19" s="21"/>
      <c r="S19" s="21"/>
      <c r="T19" s="21"/>
      <c r="U19" s="21"/>
      <c r="V19" s="21"/>
      <c r="W19" s="21"/>
      <c r="AG19" s="1469" t="s">
        <v>52</v>
      </c>
      <c r="AH19" s="1470"/>
      <c r="AI19" s="1470"/>
      <c r="AJ19" s="1470"/>
      <c r="AK19" s="1471"/>
    </row>
    <row r="20" spans="1:37" s="9" customFormat="1" ht="15.75" customHeight="1">
      <c r="A20" s="4" t="s">
        <v>132</v>
      </c>
      <c r="B20"/>
      <c r="C20"/>
      <c r="D20"/>
      <c r="E20"/>
      <c r="F20"/>
      <c r="G20"/>
      <c r="H20"/>
      <c r="I20"/>
      <c r="J20"/>
      <c r="K20" s="19"/>
      <c r="L20" s="19"/>
      <c r="M20" s="19"/>
      <c r="N20" s="19"/>
      <c r="O20" s="19"/>
      <c r="P20" s="19"/>
      <c r="Q20" s="19"/>
      <c r="R20" s="19"/>
      <c r="S20" s="19"/>
      <c r="T20" s="19"/>
      <c r="U20" s="19"/>
      <c r="V20" s="19"/>
      <c r="W20" s="19"/>
      <c r="AG20" s="1472" t="s">
        <v>222</v>
      </c>
      <c r="AH20" s="651"/>
      <c r="AI20" s="651"/>
      <c r="AJ20" s="651"/>
      <c r="AK20" s="1468"/>
    </row>
    <row r="21" spans="1:37" s="9" customFormat="1" ht="12.75" customHeight="1">
      <c r="A21" s="603" t="s">
        <v>273</v>
      </c>
      <c r="B21" s="1489"/>
      <c r="C21" s="1489"/>
      <c r="D21" s="1489"/>
      <c r="E21" s="1489"/>
      <c r="F21" s="1489"/>
      <c r="G21" s="1489"/>
      <c r="H21" s="1489"/>
      <c r="I21" s="1489"/>
      <c r="J21" s="1489"/>
      <c r="K21" s="1489"/>
      <c r="L21" s="1489"/>
      <c r="M21" s="1489"/>
      <c r="N21" s="1489"/>
      <c r="O21" s="1489"/>
      <c r="P21" s="1489"/>
      <c r="Q21" s="1489"/>
      <c r="R21" s="1489"/>
      <c r="S21" s="1489"/>
      <c r="T21" s="1489"/>
      <c r="U21" s="1489"/>
      <c r="V21" s="1489"/>
      <c r="W21" s="1489"/>
      <c r="AG21" s="170"/>
      <c r="AH21" s="171"/>
      <c r="AI21" s="171"/>
      <c r="AJ21" s="171"/>
      <c r="AK21" s="172"/>
    </row>
    <row r="22" spans="1:37" s="9" customFormat="1" ht="12.75" customHeight="1">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c r="W22" s="1489"/>
      <c r="AG22" s="1469" t="s">
        <v>53</v>
      </c>
      <c r="AH22" s="1470"/>
      <c r="AI22" s="1470"/>
      <c r="AJ22" s="1470"/>
      <c r="AK22" s="1471"/>
    </row>
    <row r="23" spans="1:37" s="9" customFormat="1" ht="12.75" customHeight="1">
      <c r="A23" s="15"/>
      <c r="B23" s="15"/>
      <c r="C23" s="15"/>
      <c r="D23" s="15"/>
      <c r="E23" s="15"/>
      <c r="F23" s="15"/>
      <c r="G23" s="15"/>
      <c r="H23" s="15"/>
      <c r="I23" s="15"/>
      <c r="J23" s="15"/>
      <c r="K23" s="15"/>
      <c r="L23" s="15"/>
      <c r="M23" s="15"/>
      <c r="N23" s="15"/>
      <c r="O23" s="15"/>
      <c r="P23" s="15"/>
      <c r="Q23" s="15"/>
      <c r="R23" s="15"/>
      <c r="S23" s="15"/>
      <c r="T23" s="15"/>
      <c r="U23" s="15"/>
      <c r="V23" s="15"/>
      <c r="W23" s="15"/>
      <c r="AG23" s="1472" t="s">
        <v>222</v>
      </c>
      <c r="AH23" s="651"/>
      <c r="AI23" s="651"/>
      <c r="AJ23" s="651"/>
      <c r="AK23" s="1468"/>
    </row>
    <row r="24" spans="1:37" s="9" customFormat="1" ht="12.75" customHeight="1">
      <c r="A24"/>
      <c r="D24" s="611" t="s">
        <v>252</v>
      </c>
      <c r="E24" s="1490"/>
      <c r="F24" s="1490"/>
      <c r="G24" s="1490"/>
      <c r="H24" s="1490"/>
      <c r="I24" s="1490"/>
      <c r="J24" s="1490"/>
      <c r="K24" s="1490"/>
      <c r="L24" s="1490"/>
      <c r="M24" s="1490"/>
      <c r="N24" s="1490"/>
      <c r="O24" s="1490"/>
      <c r="P24" s="1490"/>
      <c r="Q24" s="1490"/>
      <c r="R24" s="1490"/>
      <c r="S24" s="1490"/>
      <c r="T24" s="1490"/>
      <c r="U24" s="1490"/>
      <c r="V24" s="1490"/>
      <c r="W24" s="1490"/>
      <c r="AG24" s="1469" t="s">
        <v>236</v>
      </c>
      <c r="AH24" s="1470"/>
      <c r="AI24" s="1470"/>
      <c r="AJ24" s="1470"/>
      <c r="AK24" s="1471"/>
    </row>
    <row r="25" spans="1:37" s="9" customFormat="1" ht="15.75" customHeight="1">
      <c r="A25"/>
      <c r="D25" s="608"/>
      <c r="E25" s="1490"/>
      <c r="F25" s="1490"/>
      <c r="G25" s="1490"/>
      <c r="H25" s="1490"/>
      <c r="I25" s="1490"/>
      <c r="J25" s="1490"/>
      <c r="K25" s="1490"/>
      <c r="L25" s="1490"/>
      <c r="M25" s="1490"/>
      <c r="N25" s="1490"/>
      <c r="O25" s="1490"/>
      <c r="P25" s="1490"/>
      <c r="Q25" s="1490"/>
      <c r="R25" s="1490"/>
      <c r="S25" s="1490"/>
      <c r="T25" s="1490"/>
      <c r="U25" s="1490"/>
      <c r="V25" s="1490"/>
      <c r="W25" s="1490"/>
      <c r="AG25" s="1472" t="s">
        <v>222</v>
      </c>
      <c r="AH25" s="651"/>
      <c r="AI25" s="651"/>
      <c r="AJ25" s="651"/>
      <c r="AK25" s="1468"/>
    </row>
    <row r="26" spans="1:37" s="9" customFormat="1" ht="12.75" customHeight="1">
      <c r="A26"/>
      <c r="D26" s="2"/>
      <c r="E26" s="2"/>
      <c r="F26" s="2"/>
      <c r="G26" s="2"/>
      <c r="H26" s="2"/>
      <c r="I26" s="2"/>
      <c r="J26" s="2"/>
      <c r="K26" s="2"/>
      <c r="L26" s="2"/>
      <c r="M26" s="2"/>
      <c r="N26" s="2"/>
      <c r="O26" s="2"/>
      <c r="P26" s="2"/>
      <c r="Q26" s="2"/>
      <c r="R26" s="2"/>
      <c r="S26" s="2"/>
      <c r="T26" s="2"/>
      <c r="U26" s="2"/>
      <c r="V26" s="2"/>
      <c r="W26" s="2"/>
      <c r="AG26" s="1469" t="s">
        <v>7</v>
      </c>
      <c r="AH26" s="1470"/>
      <c r="AI26" s="1470"/>
      <c r="AJ26" s="1470"/>
      <c r="AK26" s="1471"/>
    </row>
    <row r="27" spans="1:37" s="9" customFormat="1" ht="14.25" customHeight="1">
      <c r="A27" s="8"/>
      <c r="B27" s="21"/>
      <c r="D27" s="22" t="s">
        <v>95</v>
      </c>
      <c r="E27" s="22"/>
      <c r="F27" s="22"/>
      <c r="G27" s="22"/>
      <c r="H27" s="22"/>
      <c r="I27" s="22"/>
      <c r="J27" s="22"/>
      <c r="K27" s="22"/>
      <c r="L27" s="22"/>
      <c r="M27" s="21"/>
      <c r="N27" s="21"/>
      <c r="O27" s="21"/>
      <c r="P27" s="21"/>
      <c r="Q27" s="21"/>
      <c r="R27" s="21"/>
      <c r="S27" s="21"/>
      <c r="T27" s="21"/>
      <c r="U27" s="21"/>
      <c r="V27" s="21"/>
      <c r="W27" s="21"/>
      <c r="AG27" s="1472" t="s">
        <v>222</v>
      </c>
      <c r="AH27" s="651"/>
      <c r="AI27" s="651"/>
      <c r="AJ27" s="651"/>
      <c r="AK27" s="1468"/>
    </row>
    <row r="28" spans="1:37" s="9" customFormat="1" ht="12.75" customHeight="1">
      <c r="A28" s="8"/>
      <c r="B28" s="21"/>
      <c r="C28" s="21"/>
      <c r="D28" s="21"/>
      <c r="E28" s="21"/>
      <c r="F28" s="21"/>
      <c r="G28" s="21"/>
      <c r="H28" s="21"/>
      <c r="I28" s="21"/>
      <c r="J28" s="21"/>
      <c r="K28" s="21"/>
      <c r="L28" s="21"/>
      <c r="M28" s="21"/>
      <c r="N28" s="21"/>
      <c r="O28" s="21"/>
      <c r="P28" s="21"/>
      <c r="Q28" s="21"/>
      <c r="R28" s="21"/>
      <c r="S28" s="21"/>
      <c r="T28" s="21"/>
      <c r="U28" s="21"/>
      <c r="V28" s="21"/>
      <c r="W28" s="21"/>
      <c r="X28" s="19"/>
      <c r="AG28" s="1469" t="s">
        <v>47</v>
      </c>
      <c r="AH28" s="1470"/>
      <c r="AI28" s="1470"/>
      <c r="AJ28" s="1470"/>
      <c r="AK28" s="1471"/>
    </row>
    <row r="29" spans="1:37" s="9" customFormat="1" ht="15.75" customHeight="1">
      <c r="A29" s="613" t="s">
        <v>133</v>
      </c>
      <c r="B29" s="613"/>
      <c r="C29" s="613"/>
      <c r="D29"/>
      <c r="E29"/>
      <c r="F29"/>
      <c r="G29"/>
      <c r="H29"/>
      <c r="I29"/>
      <c r="J29"/>
      <c r="K29" s="19"/>
      <c r="L29" s="19"/>
      <c r="M29" s="19"/>
      <c r="N29" s="19"/>
      <c r="O29" s="19"/>
      <c r="P29" s="19"/>
      <c r="Q29" s="19"/>
      <c r="R29" s="19"/>
      <c r="S29" s="19"/>
      <c r="T29" s="19"/>
      <c r="U29" s="19"/>
      <c r="V29" s="19"/>
      <c r="W29" s="19"/>
      <c r="AG29" s="1382" t="s">
        <v>222</v>
      </c>
      <c r="AH29" s="1383"/>
      <c r="AI29" s="1383"/>
      <c r="AJ29" s="1383"/>
      <c r="AK29" s="1467"/>
    </row>
    <row r="30" spans="1:37" s="9" customFormat="1" ht="12.75" customHeight="1">
      <c r="A30" s="603" t="s">
        <v>274</v>
      </c>
      <c r="B30" s="1489"/>
      <c r="C30" s="1489"/>
      <c r="D30" s="1489"/>
      <c r="E30" s="1489"/>
      <c r="F30" s="1489"/>
      <c r="G30" s="1489"/>
      <c r="H30" s="1489"/>
      <c r="I30" s="1489"/>
      <c r="J30" s="1489"/>
      <c r="K30" s="1489"/>
      <c r="L30" s="1489"/>
      <c r="M30" s="1489"/>
      <c r="N30" s="1489"/>
      <c r="O30" s="1489"/>
      <c r="P30" s="1489"/>
      <c r="Q30" s="1489"/>
      <c r="R30" s="1489"/>
      <c r="S30" s="1489"/>
      <c r="T30" s="1489"/>
      <c r="U30" s="1489"/>
      <c r="V30" s="1489"/>
      <c r="W30" s="1489"/>
    </row>
    <row r="31" spans="1:37" s="9" customFormat="1" ht="12.75" customHeight="1">
      <c r="A31" s="15"/>
      <c r="B31" s="15"/>
      <c r="C31" s="15"/>
      <c r="D31" s="15"/>
      <c r="E31" s="15"/>
      <c r="F31" s="15"/>
      <c r="G31" s="15"/>
      <c r="H31" s="15"/>
      <c r="I31" s="15"/>
      <c r="J31" s="15"/>
      <c r="K31" s="15"/>
      <c r="L31" s="15"/>
      <c r="M31" s="15"/>
      <c r="N31" s="15"/>
      <c r="O31" s="15"/>
      <c r="P31" s="15"/>
      <c r="Q31" s="15"/>
      <c r="R31" s="15"/>
      <c r="S31" s="15"/>
      <c r="T31" s="15"/>
      <c r="U31" s="15"/>
      <c r="V31" s="15"/>
      <c r="W31" s="15"/>
      <c r="AG31" s="26"/>
      <c r="AH31" s="26"/>
      <c r="AI31" s="26"/>
    </row>
    <row r="32" spans="1:37" s="9" customFormat="1" ht="12.75" customHeight="1">
      <c r="A32"/>
      <c r="D32" s="611" t="s">
        <v>257</v>
      </c>
      <c r="E32" s="611"/>
      <c r="F32" s="611"/>
      <c r="G32" s="611"/>
      <c r="H32" s="611"/>
      <c r="I32" s="611"/>
      <c r="J32" s="611"/>
      <c r="K32" s="611"/>
      <c r="L32" s="611"/>
      <c r="M32" s="611"/>
      <c r="N32" s="611"/>
      <c r="O32" s="611"/>
      <c r="P32" s="611"/>
      <c r="Q32" s="611"/>
      <c r="R32" s="611"/>
      <c r="S32" s="611"/>
      <c r="T32" s="611"/>
      <c r="U32" s="611"/>
      <c r="V32" s="611"/>
      <c r="W32" s="611"/>
      <c r="AG32" s="166" t="s">
        <v>278</v>
      </c>
      <c r="AH32" s="166"/>
      <c r="AI32" s="166"/>
    </row>
    <row r="33" spans="1:37" s="9" customFormat="1" ht="15" customHeight="1">
      <c r="A33"/>
      <c r="D33" s="611"/>
      <c r="E33" s="611"/>
      <c r="F33" s="611"/>
      <c r="G33" s="611"/>
      <c r="H33" s="611"/>
      <c r="I33" s="611"/>
      <c r="J33" s="611"/>
      <c r="K33" s="611"/>
      <c r="L33" s="611"/>
      <c r="M33" s="611"/>
      <c r="N33" s="611"/>
      <c r="O33" s="611"/>
      <c r="P33" s="611"/>
      <c r="Q33" s="611"/>
      <c r="R33" s="611"/>
      <c r="S33" s="611"/>
      <c r="T33" s="611"/>
      <c r="U33" s="611"/>
      <c r="V33" s="611"/>
      <c r="W33" s="611"/>
      <c r="AG33" s="26"/>
      <c r="AH33" s="26"/>
      <c r="AI33" s="26"/>
    </row>
    <row r="34" spans="1:37" s="9" customFormat="1" ht="12.75" customHeight="1">
      <c r="A34"/>
      <c r="D34" s="2"/>
      <c r="E34" s="2"/>
      <c r="F34" s="2"/>
      <c r="G34" s="2"/>
      <c r="H34" s="2"/>
      <c r="I34" s="2"/>
      <c r="J34" s="2"/>
      <c r="K34" s="2"/>
      <c r="L34" s="2"/>
      <c r="M34" s="2"/>
      <c r="N34" s="2"/>
      <c r="O34" s="2"/>
      <c r="P34" s="2"/>
      <c r="Q34" s="2"/>
      <c r="R34" s="2"/>
      <c r="S34" s="2"/>
      <c r="T34" s="2"/>
      <c r="U34" s="2"/>
      <c r="V34" s="2"/>
      <c r="W34" s="2"/>
      <c r="AG34" s="165" t="s">
        <v>279</v>
      </c>
      <c r="AH34" s="165"/>
      <c r="AI34" s="165"/>
    </row>
    <row r="35" spans="1:37" s="9" customFormat="1">
      <c r="A35"/>
      <c r="D35" s="603" t="s">
        <v>358</v>
      </c>
      <c r="E35" s="603"/>
      <c r="F35" s="603"/>
      <c r="G35" s="603"/>
      <c r="H35" s="603"/>
      <c r="I35" s="603"/>
      <c r="J35" s="603"/>
      <c r="K35" s="603"/>
      <c r="L35" s="603"/>
      <c r="M35" s="603"/>
      <c r="N35" s="603"/>
      <c r="O35" s="603"/>
      <c r="P35" s="603"/>
      <c r="Q35" s="603"/>
      <c r="R35" s="603"/>
      <c r="S35" s="603"/>
      <c r="T35" s="603"/>
      <c r="U35" s="603"/>
      <c r="V35" s="603"/>
      <c r="W35" s="603"/>
      <c r="AG35" s="26"/>
      <c r="AH35" s="26"/>
      <c r="AI35" s="26"/>
    </row>
    <row r="36" spans="1:37" s="9" customFormat="1">
      <c r="A36"/>
      <c r="D36" s="603"/>
      <c r="E36" s="603"/>
      <c r="F36" s="603"/>
      <c r="G36" s="603"/>
      <c r="H36" s="603"/>
      <c r="I36" s="603"/>
      <c r="J36" s="603"/>
      <c r="K36" s="603"/>
      <c r="L36" s="603"/>
      <c r="M36" s="603"/>
      <c r="N36" s="603"/>
      <c r="O36" s="603"/>
      <c r="P36" s="603"/>
      <c r="Q36" s="603"/>
      <c r="R36" s="603"/>
      <c r="S36" s="603"/>
      <c r="T36" s="603"/>
      <c r="U36" s="603"/>
      <c r="V36" s="603"/>
      <c r="W36" s="603"/>
      <c r="AG36" s="165"/>
      <c r="AH36" s="165"/>
      <c r="AI36" s="165"/>
    </row>
    <row r="37" spans="1:37" s="9" customFormat="1" ht="18.75" customHeight="1">
      <c r="A37" s="8"/>
      <c r="B37" s="19"/>
      <c r="C37" s="19"/>
      <c r="D37" s="603"/>
      <c r="E37" s="603"/>
      <c r="F37" s="603"/>
      <c r="G37" s="603"/>
      <c r="H37" s="603"/>
      <c r="I37" s="603"/>
      <c r="J37" s="603"/>
      <c r="K37" s="603"/>
      <c r="L37" s="603"/>
      <c r="M37" s="603"/>
      <c r="N37" s="603"/>
      <c r="O37" s="603"/>
      <c r="P37" s="603"/>
      <c r="Q37" s="603"/>
      <c r="R37" s="603"/>
      <c r="S37" s="603"/>
      <c r="T37" s="603"/>
      <c r="U37" s="603"/>
      <c r="V37" s="603"/>
      <c r="W37" s="603"/>
      <c r="X37" s="20"/>
    </row>
    <row r="38" spans="1:37" s="9" customFormat="1">
      <c r="A38" s="8"/>
      <c r="B38" s="19"/>
      <c r="C38" s="19"/>
      <c r="D38" s="100"/>
      <c r="E38" s="100"/>
      <c r="F38" s="100"/>
      <c r="G38" s="100"/>
      <c r="H38" s="100"/>
      <c r="I38" s="100"/>
      <c r="J38" s="100"/>
      <c r="K38" s="100"/>
      <c r="L38" s="100"/>
      <c r="M38" s="100"/>
      <c r="N38" s="100"/>
      <c r="O38" s="100"/>
      <c r="P38" s="100"/>
      <c r="Q38" s="100"/>
      <c r="R38" s="100"/>
      <c r="S38" s="100"/>
      <c r="T38" s="100"/>
      <c r="U38" s="100"/>
      <c r="V38" s="100"/>
      <c r="W38" s="100"/>
      <c r="X38" s="20"/>
    </row>
    <row r="39" spans="1:37" s="9" customFormat="1" ht="15.6">
      <c r="A39" s="1479" t="s">
        <v>130</v>
      </c>
      <c r="B39" s="1479"/>
      <c r="C39" s="1479"/>
      <c r="D39" s="1479"/>
      <c r="E39" s="1479"/>
      <c r="F39" s="1479"/>
      <c r="G39" s="1479"/>
      <c r="H39" s="1479"/>
      <c r="I39" s="1479"/>
      <c r="J39" s="1479"/>
      <c r="K39" s="1479"/>
      <c r="L39" s="1479"/>
      <c r="M39" s="1479"/>
      <c r="N39" s="1479"/>
      <c r="O39" s="1479"/>
      <c r="P39" s="1479"/>
      <c r="Q39" s="1479"/>
      <c r="R39" s="1479"/>
      <c r="S39" s="1479"/>
      <c r="T39" s="1479"/>
      <c r="U39" s="1479"/>
      <c r="V39" s="1479"/>
      <c r="W39" s="1479"/>
      <c r="X39" s="20"/>
    </row>
    <row r="40" spans="1:37" s="9" customFormat="1">
      <c r="A40" s="1480"/>
      <c r="B40" s="1481"/>
      <c r="C40" s="1481"/>
      <c r="D40" s="1481"/>
      <c r="E40" s="1481"/>
      <c r="F40" s="1481"/>
      <c r="G40" s="1481"/>
      <c r="H40" s="1481"/>
      <c r="I40" s="1481"/>
      <c r="J40" s="1481"/>
      <c r="K40" s="1481"/>
      <c r="L40" s="1481"/>
      <c r="M40" s="1481"/>
      <c r="N40" s="1481"/>
      <c r="O40" s="1481"/>
      <c r="P40" s="1481"/>
      <c r="Q40" s="1481"/>
      <c r="R40" s="1481"/>
      <c r="S40" s="1481"/>
      <c r="T40" s="1481"/>
      <c r="U40" s="1481"/>
      <c r="V40" s="1481"/>
      <c r="W40" s="1482"/>
      <c r="X40" s="20"/>
    </row>
    <row r="41" spans="1:37" s="9" customFormat="1">
      <c r="A41" s="1483"/>
      <c r="B41" s="1484"/>
      <c r="C41" s="1484"/>
      <c r="D41" s="1484"/>
      <c r="E41" s="1484"/>
      <c r="F41" s="1484"/>
      <c r="G41" s="1484"/>
      <c r="H41" s="1484"/>
      <c r="I41" s="1484"/>
      <c r="J41" s="1484"/>
      <c r="K41" s="1484"/>
      <c r="L41" s="1484"/>
      <c r="M41" s="1484"/>
      <c r="N41" s="1484"/>
      <c r="O41" s="1484"/>
      <c r="P41" s="1484"/>
      <c r="Q41" s="1484"/>
      <c r="R41" s="1484"/>
      <c r="S41" s="1484"/>
      <c r="T41" s="1484"/>
      <c r="U41" s="1484"/>
      <c r="V41" s="1484"/>
      <c r="W41" s="1485"/>
      <c r="X41" s="20"/>
      <c r="AG41"/>
      <c r="AH41"/>
      <c r="AI41"/>
      <c r="AJ41"/>
      <c r="AK41"/>
    </row>
    <row r="42" spans="1:37" s="9" customFormat="1">
      <c r="A42" s="1483"/>
      <c r="B42" s="1484"/>
      <c r="C42" s="1484"/>
      <c r="D42" s="1484"/>
      <c r="E42" s="1484"/>
      <c r="F42" s="1484"/>
      <c r="G42" s="1484"/>
      <c r="H42" s="1484"/>
      <c r="I42" s="1484"/>
      <c r="J42" s="1484"/>
      <c r="K42" s="1484"/>
      <c r="L42" s="1484"/>
      <c r="M42" s="1484"/>
      <c r="N42" s="1484"/>
      <c r="O42" s="1484"/>
      <c r="P42" s="1484"/>
      <c r="Q42" s="1484"/>
      <c r="R42" s="1484"/>
      <c r="S42" s="1484"/>
      <c r="T42" s="1484"/>
      <c r="U42" s="1484"/>
      <c r="V42" s="1484"/>
      <c r="W42" s="1485"/>
      <c r="X42" s="20"/>
      <c r="AG42"/>
      <c r="AH42"/>
      <c r="AI42"/>
      <c r="AJ42"/>
      <c r="AK42"/>
    </row>
    <row r="43" spans="1:37" s="9" customFormat="1">
      <c r="A43" s="1483"/>
      <c r="B43" s="1484"/>
      <c r="C43" s="1484"/>
      <c r="D43" s="1484"/>
      <c r="E43" s="1484"/>
      <c r="F43" s="1484"/>
      <c r="G43" s="1484"/>
      <c r="H43" s="1484"/>
      <c r="I43" s="1484"/>
      <c r="J43" s="1484"/>
      <c r="K43" s="1484"/>
      <c r="L43" s="1484"/>
      <c r="M43" s="1484"/>
      <c r="N43" s="1484"/>
      <c r="O43" s="1484"/>
      <c r="P43" s="1484"/>
      <c r="Q43" s="1484"/>
      <c r="R43" s="1484"/>
      <c r="S43" s="1484"/>
      <c r="T43" s="1484"/>
      <c r="U43" s="1484"/>
      <c r="V43" s="1484"/>
      <c r="W43" s="1485"/>
      <c r="X43" s="20"/>
      <c r="AG43"/>
      <c r="AH43"/>
      <c r="AI43"/>
      <c r="AJ43"/>
      <c r="AK43"/>
    </row>
    <row r="44" spans="1:37" s="9" customFormat="1">
      <c r="A44" s="1483"/>
      <c r="B44" s="1484"/>
      <c r="C44" s="1484"/>
      <c r="D44" s="1484"/>
      <c r="E44" s="1484"/>
      <c r="F44" s="1484"/>
      <c r="G44" s="1484"/>
      <c r="H44" s="1484"/>
      <c r="I44" s="1484"/>
      <c r="J44" s="1484"/>
      <c r="K44" s="1484"/>
      <c r="L44" s="1484"/>
      <c r="M44" s="1484"/>
      <c r="N44" s="1484"/>
      <c r="O44" s="1484"/>
      <c r="P44" s="1484"/>
      <c r="Q44" s="1484"/>
      <c r="R44" s="1484"/>
      <c r="S44" s="1484"/>
      <c r="T44" s="1484"/>
      <c r="U44" s="1484"/>
      <c r="V44" s="1484"/>
      <c r="W44" s="1485"/>
      <c r="AG44"/>
      <c r="AH44"/>
      <c r="AI44"/>
      <c r="AJ44"/>
      <c r="AK44"/>
    </row>
    <row r="45" spans="1:37" s="9" customFormat="1">
      <c r="A45" s="1483"/>
      <c r="B45" s="1484"/>
      <c r="C45" s="1484"/>
      <c r="D45" s="1484"/>
      <c r="E45" s="1484"/>
      <c r="F45" s="1484"/>
      <c r="G45" s="1484"/>
      <c r="H45" s="1484"/>
      <c r="I45" s="1484"/>
      <c r="J45" s="1484"/>
      <c r="K45" s="1484"/>
      <c r="L45" s="1484"/>
      <c r="M45" s="1484"/>
      <c r="N45" s="1484"/>
      <c r="O45" s="1484"/>
      <c r="P45" s="1484"/>
      <c r="Q45" s="1484"/>
      <c r="R45" s="1484"/>
      <c r="S45" s="1484"/>
      <c r="T45" s="1484"/>
      <c r="U45" s="1484"/>
      <c r="V45" s="1484"/>
      <c r="W45" s="1485"/>
      <c r="X45" s="587"/>
      <c r="Y45" s="587"/>
      <c r="Z45" s="587"/>
      <c r="AG45"/>
      <c r="AH45"/>
      <c r="AI45"/>
      <c r="AJ45"/>
      <c r="AK45"/>
    </row>
    <row r="46" spans="1:37" s="9" customFormat="1">
      <c r="A46" s="1486"/>
      <c r="B46" s="1487"/>
      <c r="C46" s="1487"/>
      <c r="D46" s="1487"/>
      <c r="E46" s="1487"/>
      <c r="F46" s="1487"/>
      <c r="G46" s="1487"/>
      <c r="H46" s="1487"/>
      <c r="I46" s="1487"/>
      <c r="J46" s="1487"/>
      <c r="K46" s="1487"/>
      <c r="L46" s="1487"/>
      <c r="M46" s="1487"/>
      <c r="N46" s="1487"/>
      <c r="O46" s="1487"/>
      <c r="P46" s="1487"/>
      <c r="Q46" s="1487"/>
      <c r="R46" s="1487"/>
      <c r="S46" s="1487"/>
      <c r="T46" s="1487"/>
      <c r="U46" s="1487"/>
      <c r="V46" s="1487"/>
      <c r="W46" s="1488"/>
      <c r="AG46"/>
      <c r="AH46"/>
      <c r="AI46"/>
      <c r="AJ46"/>
      <c r="AK46"/>
    </row>
    <row r="109" spans="3:3">
      <c r="C109" s="3"/>
    </row>
    <row r="110" spans="3:3">
      <c r="C110" s="3"/>
    </row>
    <row r="220" spans="2:17">
      <c r="B220" s="47"/>
      <c r="C220" s="47"/>
      <c r="D220" s="47"/>
      <c r="E220" s="47"/>
      <c r="F220" s="47"/>
      <c r="G220" s="47"/>
      <c r="H220" s="47"/>
      <c r="I220" s="47"/>
      <c r="J220" s="47"/>
      <c r="K220" s="47"/>
      <c r="L220" s="47"/>
      <c r="M220" s="47"/>
      <c r="N220" s="47"/>
      <c r="O220" s="47"/>
      <c r="P220" s="47"/>
      <c r="Q220" s="47"/>
    </row>
    <row r="221" spans="2:17">
      <c r="B221" s="47"/>
      <c r="C221" s="47"/>
      <c r="D221" s="47"/>
      <c r="E221" s="47"/>
      <c r="F221" s="47"/>
      <c r="G221" s="47"/>
      <c r="H221" s="47"/>
      <c r="I221" s="47"/>
      <c r="J221" s="47"/>
      <c r="K221" s="47"/>
      <c r="L221" s="47"/>
      <c r="M221" s="47"/>
      <c r="N221" s="47"/>
      <c r="O221" s="47"/>
      <c r="P221" s="47"/>
      <c r="Q221" s="47"/>
    </row>
    <row r="222" spans="2:17">
      <c r="B222" s="47"/>
      <c r="C222" s="47"/>
      <c r="D222" s="47"/>
      <c r="E222" s="47"/>
      <c r="F222" s="47"/>
      <c r="G222" s="47"/>
      <c r="H222" s="47"/>
      <c r="I222" s="47"/>
      <c r="J222" s="47"/>
      <c r="K222" s="47"/>
      <c r="L222" s="47"/>
      <c r="M222" s="47"/>
      <c r="N222" s="47"/>
      <c r="O222" s="47"/>
      <c r="P222" s="47"/>
      <c r="Q222" s="47"/>
    </row>
    <row r="223" spans="2:17">
      <c r="B223" s="47"/>
      <c r="C223" s="47"/>
      <c r="D223" s="47"/>
      <c r="E223" s="47"/>
      <c r="F223" s="47"/>
      <c r="G223" s="47"/>
      <c r="H223" s="47"/>
      <c r="I223" s="47"/>
      <c r="J223" s="47"/>
      <c r="K223" s="47"/>
      <c r="L223" s="47"/>
      <c r="M223" s="47"/>
      <c r="N223" s="47"/>
      <c r="O223" s="47"/>
      <c r="P223" s="47"/>
      <c r="Q223" s="47"/>
    </row>
    <row r="224" spans="2:17">
      <c r="B224" s="47"/>
      <c r="C224" s="47"/>
      <c r="D224" s="47"/>
      <c r="E224" s="47"/>
      <c r="F224" s="47"/>
      <c r="G224" s="47"/>
      <c r="H224" s="47"/>
      <c r="I224" s="47"/>
      <c r="J224" s="47"/>
      <c r="K224" s="47"/>
      <c r="L224" s="47"/>
      <c r="M224" s="47"/>
      <c r="N224" s="47"/>
      <c r="O224" s="47"/>
      <c r="P224" s="47"/>
      <c r="Q224" s="47"/>
    </row>
    <row r="225" spans="2:17">
      <c r="B225" s="47"/>
      <c r="C225" s="47"/>
      <c r="D225" s="47"/>
      <c r="E225" s="47"/>
      <c r="F225" s="47"/>
      <c r="G225" s="47"/>
      <c r="H225" s="47"/>
      <c r="I225" s="47"/>
      <c r="J225" s="47"/>
      <c r="K225" s="47"/>
      <c r="L225" s="47"/>
      <c r="M225" s="47"/>
      <c r="N225" s="47"/>
      <c r="O225" s="47"/>
      <c r="P225" s="47"/>
      <c r="Q225" s="47"/>
    </row>
    <row r="226" spans="2:17">
      <c r="B226" s="47"/>
      <c r="C226" s="47"/>
      <c r="D226" s="47"/>
      <c r="E226" s="47"/>
      <c r="F226" s="47"/>
      <c r="G226" s="47"/>
      <c r="H226" s="47"/>
      <c r="I226" s="47"/>
      <c r="J226" s="47"/>
      <c r="K226" s="47"/>
      <c r="L226" s="47"/>
      <c r="M226" s="47"/>
      <c r="N226" s="47"/>
      <c r="O226" s="47"/>
      <c r="P226" s="47"/>
      <c r="Q226" s="47"/>
    </row>
    <row r="227" spans="2:17">
      <c r="B227" s="47"/>
      <c r="C227" s="47"/>
      <c r="D227" s="47"/>
      <c r="E227" s="47"/>
      <c r="F227" s="47"/>
      <c r="G227" s="47"/>
      <c r="H227" s="47"/>
      <c r="I227" s="47"/>
      <c r="J227" s="47"/>
      <c r="K227" s="47"/>
      <c r="L227" s="47"/>
      <c r="M227" s="47"/>
      <c r="N227" s="47"/>
      <c r="O227" s="47"/>
      <c r="P227" s="47"/>
      <c r="Q227" s="47"/>
    </row>
    <row r="228" spans="2:17">
      <c r="B228" s="47"/>
      <c r="C228" s="47"/>
      <c r="D228" s="47"/>
      <c r="E228" s="47"/>
      <c r="F228" s="47"/>
      <c r="G228" s="47"/>
      <c r="H228" s="47"/>
      <c r="I228" s="47"/>
      <c r="J228" s="47"/>
      <c r="K228" s="47"/>
      <c r="L228" s="47"/>
      <c r="M228" s="47"/>
      <c r="N228" s="47"/>
      <c r="O228" s="47"/>
      <c r="P228" s="47"/>
      <c r="Q228" s="47"/>
    </row>
    <row r="229" spans="2:17">
      <c r="B229" s="47"/>
      <c r="C229" s="47"/>
      <c r="D229" s="47"/>
      <c r="E229" s="47"/>
      <c r="F229" s="47"/>
      <c r="G229" s="47"/>
      <c r="H229" s="47"/>
      <c r="I229" s="47"/>
      <c r="J229" s="47"/>
      <c r="K229" s="47"/>
      <c r="L229" s="47"/>
      <c r="M229" s="47"/>
      <c r="N229" s="47"/>
      <c r="O229" s="47"/>
      <c r="P229" s="47"/>
      <c r="Q229" s="47"/>
    </row>
    <row r="230" spans="2:17">
      <c r="B230" s="47"/>
      <c r="C230" s="47"/>
      <c r="D230" s="47"/>
      <c r="E230" s="47"/>
      <c r="F230" s="47"/>
      <c r="G230" s="47"/>
      <c r="H230" s="47"/>
      <c r="I230" s="47"/>
      <c r="J230" s="47"/>
      <c r="K230" s="47"/>
      <c r="L230" s="47"/>
      <c r="M230" s="47"/>
      <c r="N230" s="47"/>
      <c r="O230" s="47"/>
      <c r="P230" s="47"/>
      <c r="Q230" s="47"/>
    </row>
    <row r="231" spans="2:17">
      <c r="B231" s="47"/>
      <c r="C231" s="47"/>
      <c r="D231" s="47"/>
      <c r="E231" s="47"/>
      <c r="F231" s="47"/>
      <c r="G231" s="47"/>
      <c r="H231" s="47"/>
      <c r="I231" s="47"/>
      <c r="J231" s="47"/>
      <c r="K231" s="47"/>
      <c r="L231" s="47"/>
      <c r="M231" s="47"/>
      <c r="N231" s="47"/>
      <c r="O231" s="47"/>
      <c r="P231" s="47"/>
      <c r="Q231" s="47"/>
    </row>
    <row r="232" spans="2:17">
      <c r="B232" s="47"/>
      <c r="C232" s="47"/>
      <c r="D232" s="47"/>
      <c r="E232" s="47"/>
      <c r="F232" s="47"/>
      <c r="G232" s="47"/>
      <c r="H232" s="47"/>
      <c r="I232" s="47"/>
      <c r="J232" s="47"/>
      <c r="K232" s="47"/>
      <c r="L232" s="47"/>
      <c r="M232" s="47"/>
      <c r="N232" s="47"/>
      <c r="O232" s="47"/>
      <c r="P232" s="47"/>
      <c r="Q232" s="47"/>
    </row>
    <row r="238" spans="2:17">
      <c r="B238" s="47"/>
      <c r="C238" s="47"/>
      <c r="D238" s="47"/>
      <c r="E238" s="47"/>
      <c r="F238" s="47"/>
      <c r="G238" s="47"/>
      <c r="H238" s="47"/>
      <c r="I238" s="47"/>
      <c r="J238" s="47"/>
      <c r="K238" s="47"/>
      <c r="L238" s="47"/>
      <c r="M238" s="47"/>
      <c r="N238" s="47"/>
      <c r="O238" s="47"/>
      <c r="P238" s="47"/>
      <c r="Q238" s="47"/>
    </row>
    <row r="264" spans="2:17">
      <c r="B264" s="47"/>
      <c r="C264" s="47"/>
      <c r="D264" s="47"/>
      <c r="E264" s="47"/>
      <c r="F264" s="47"/>
      <c r="G264" s="47"/>
      <c r="H264" s="47"/>
      <c r="I264" s="47"/>
      <c r="J264" s="47"/>
      <c r="K264" s="47"/>
      <c r="L264" s="47"/>
      <c r="M264" s="47"/>
      <c r="N264" s="47"/>
      <c r="O264" s="47"/>
      <c r="P264" s="47"/>
      <c r="Q264" s="47"/>
    </row>
    <row r="265" spans="2:17">
      <c r="B265" s="47"/>
      <c r="C265" s="47"/>
      <c r="D265" s="47"/>
      <c r="E265" s="47"/>
      <c r="F265" s="47"/>
      <c r="G265" s="47"/>
      <c r="H265" s="47"/>
      <c r="I265" s="47"/>
      <c r="J265" s="47"/>
      <c r="K265" s="47"/>
      <c r="L265" s="47"/>
      <c r="M265" s="47"/>
      <c r="N265" s="47"/>
      <c r="O265" s="47"/>
      <c r="P265" s="47"/>
      <c r="Q265" s="47"/>
    </row>
    <row r="266" spans="2:17">
      <c r="B266" s="47"/>
      <c r="C266" s="47"/>
      <c r="D266" s="47"/>
      <c r="E266" s="47"/>
      <c r="F266" s="47"/>
      <c r="G266" s="47"/>
      <c r="H266" s="47"/>
      <c r="I266" s="47"/>
      <c r="J266" s="47"/>
      <c r="K266" s="47"/>
      <c r="L266" s="47"/>
      <c r="M266" s="47"/>
      <c r="N266" s="47"/>
      <c r="O266" s="47"/>
      <c r="P266" s="47"/>
      <c r="Q266" s="47"/>
    </row>
    <row r="267" spans="2:17">
      <c r="B267" s="47"/>
      <c r="C267" s="47"/>
      <c r="D267" s="47"/>
      <c r="E267" s="47"/>
      <c r="F267" s="47"/>
      <c r="G267" s="47"/>
      <c r="H267" s="47"/>
      <c r="I267" s="47"/>
      <c r="J267" s="47"/>
      <c r="K267" s="47"/>
      <c r="L267" s="47"/>
      <c r="M267" s="47"/>
      <c r="N267" s="47"/>
      <c r="O267" s="47"/>
      <c r="P267" s="47"/>
      <c r="Q267" s="47"/>
    </row>
    <row r="268" spans="2:17">
      <c r="B268" s="47"/>
      <c r="C268" s="47"/>
      <c r="D268" s="47"/>
      <c r="E268" s="47"/>
      <c r="F268" s="47"/>
      <c r="G268" s="47"/>
      <c r="H268" s="47"/>
      <c r="I268" s="47"/>
      <c r="J268" s="47"/>
      <c r="K268" s="47"/>
      <c r="L268" s="47"/>
      <c r="M268" s="47"/>
      <c r="N268" s="47"/>
      <c r="O268" s="47"/>
      <c r="P268" s="47"/>
      <c r="Q268" s="47"/>
    </row>
    <row r="269" spans="2:17">
      <c r="B269" s="47"/>
      <c r="C269" s="47"/>
      <c r="D269" s="47"/>
      <c r="E269" s="47"/>
      <c r="F269" s="47"/>
      <c r="G269" s="47"/>
      <c r="H269" s="47"/>
      <c r="I269" s="47"/>
      <c r="J269" s="47"/>
      <c r="K269" s="47"/>
      <c r="L269" s="47"/>
      <c r="M269" s="47"/>
      <c r="N269" s="47"/>
      <c r="O269" s="47"/>
      <c r="P269" s="47"/>
      <c r="Q269" s="47"/>
    </row>
    <row r="270" spans="2:17">
      <c r="B270" s="47"/>
      <c r="C270" s="47"/>
      <c r="D270" s="47"/>
      <c r="E270" s="47"/>
      <c r="F270" s="47"/>
      <c r="G270" s="47"/>
      <c r="H270" s="47"/>
      <c r="I270" s="47"/>
      <c r="J270" s="47"/>
      <c r="K270" s="47"/>
      <c r="L270" s="47"/>
      <c r="M270" s="47"/>
      <c r="N270" s="47"/>
      <c r="O270" s="47"/>
      <c r="P270" s="47"/>
      <c r="Q270" s="47"/>
    </row>
    <row r="271" spans="2:17">
      <c r="B271" s="47"/>
      <c r="C271" s="47"/>
      <c r="D271" s="47"/>
      <c r="E271" s="47"/>
      <c r="F271" s="47"/>
      <c r="G271" s="47"/>
      <c r="H271" s="47"/>
      <c r="I271" s="47"/>
      <c r="J271" s="47"/>
      <c r="K271" s="47"/>
      <c r="L271" s="47"/>
      <c r="M271" s="47"/>
      <c r="N271" s="47"/>
      <c r="O271" s="47"/>
      <c r="P271" s="47"/>
      <c r="Q271" s="47"/>
    </row>
    <row r="272" spans="2:17">
      <c r="B272" s="47"/>
      <c r="C272" s="47"/>
      <c r="D272" s="47"/>
      <c r="E272" s="47"/>
      <c r="F272" s="47"/>
      <c r="G272" s="47"/>
      <c r="H272" s="47"/>
      <c r="I272" s="47"/>
      <c r="J272" s="47"/>
      <c r="K272" s="47"/>
      <c r="L272" s="47"/>
      <c r="M272" s="47"/>
      <c r="N272" s="47"/>
      <c r="O272" s="47"/>
      <c r="P272" s="47"/>
      <c r="Q272" s="47"/>
    </row>
    <row r="273" spans="2:17">
      <c r="B273" s="47"/>
      <c r="C273" s="47"/>
      <c r="D273" s="47"/>
      <c r="E273" s="47"/>
      <c r="F273" s="47"/>
      <c r="G273" s="47"/>
      <c r="H273" s="47"/>
      <c r="I273" s="47"/>
      <c r="J273" s="47"/>
      <c r="K273" s="47"/>
      <c r="L273" s="47"/>
      <c r="M273" s="47"/>
      <c r="N273" s="47"/>
      <c r="O273" s="47"/>
      <c r="P273" s="47"/>
      <c r="Q273" s="47"/>
    </row>
    <row r="274" spans="2:17">
      <c r="B274" s="47"/>
      <c r="C274" s="47"/>
      <c r="D274" s="47"/>
      <c r="E274" s="47"/>
      <c r="F274" s="47"/>
      <c r="G274" s="47"/>
      <c r="H274" s="47"/>
      <c r="I274" s="47"/>
      <c r="J274" s="47"/>
      <c r="K274" s="47"/>
      <c r="L274" s="47"/>
      <c r="M274" s="47"/>
      <c r="N274" s="47"/>
      <c r="O274" s="47"/>
      <c r="P274" s="47"/>
      <c r="Q274" s="47"/>
    </row>
    <row r="310" spans="3:17">
      <c r="C310" s="47"/>
      <c r="D310" s="47"/>
      <c r="E310" s="47"/>
      <c r="F310" s="47"/>
      <c r="G310" s="47"/>
      <c r="H310" s="47"/>
      <c r="I310" s="47"/>
      <c r="J310" s="47"/>
      <c r="K310" s="47"/>
      <c r="L310" s="47"/>
      <c r="M310" s="47"/>
      <c r="N310" s="47"/>
      <c r="O310" s="47"/>
      <c r="P310" s="47"/>
      <c r="Q310" s="47"/>
    </row>
    <row r="311" spans="3:17">
      <c r="C311" s="47"/>
      <c r="D311" s="47"/>
      <c r="E311" s="47"/>
      <c r="F311" s="47"/>
      <c r="G311" s="47"/>
      <c r="H311" s="47"/>
      <c r="I311" s="47"/>
      <c r="J311" s="47"/>
      <c r="K311" s="47"/>
      <c r="L311" s="47"/>
      <c r="M311" s="47"/>
      <c r="N311" s="47"/>
      <c r="O311" s="47"/>
      <c r="P311" s="47"/>
      <c r="Q311" s="47"/>
    </row>
    <row r="312" spans="3:17">
      <c r="C312" s="47"/>
      <c r="D312" s="47"/>
      <c r="E312" s="47"/>
      <c r="F312" s="47"/>
      <c r="G312" s="47"/>
      <c r="H312" s="47"/>
      <c r="I312" s="47"/>
      <c r="J312" s="47"/>
      <c r="K312" s="47"/>
      <c r="L312" s="47"/>
      <c r="M312" s="47"/>
      <c r="N312" s="47"/>
      <c r="O312" s="47"/>
      <c r="P312" s="47"/>
      <c r="Q312" s="47"/>
    </row>
    <row r="313" spans="3:17">
      <c r="C313" s="47"/>
      <c r="D313" s="47"/>
      <c r="E313" s="47"/>
      <c r="F313" s="47"/>
      <c r="G313" s="47"/>
      <c r="H313" s="47"/>
      <c r="I313" s="47"/>
      <c r="J313" s="47"/>
      <c r="K313" s="47"/>
      <c r="L313" s="47"/>
      <c r="M313" s="47"/>
      <c r="N313" s="47"/>
      <c r="O313" s="47"/>
      <c r="P313" s="47"/>
      <c r="Q313" s="47"/>
    </row>
    <row r="314" spans="3:17">
      <c r="C314" s="47"/>
      <c r="D314" s="47"/>
      <c r="E314" s="47"/>
      <c r="F314" s="47"/>
      <c r="G314" s="47"/>
      <c r="H314" s="47"/>
      <c r="I314" s="47"/>
      <c r="J314" s="47"/>
      <c r="K314" s="47"/>
      <c r="L314" s="47"/>
      <c r="M314" s="47"/>
      <c r="N314" s="47"/>
      <c r="O314" s="47"/>
      <c r="P314" s="47"/>
      <c r="Q314" s="47"/>
    </row>
    <row r="315" spans="3:17">
      <c r="C315" s="47"/>
      <c r="D315" s="47"/>
      <c r="E315" s="47"/>
      <c r="F315" s="47"/>
      <c r="G315" s="47"/>
      <c r="H315" s="47"/>
      <c r="I315" s="47"/>
      <c r="J315" s="47"/>
      <c r="K315" s="47"/>
      <c r="L315" s="47"/>
      <c r="M315" s="47"/>
      <c r="N315" s="47"/>
      <c r="O315" s="47"/>
      <c r="P315" s="47"/>
      <c r="Q315" s="47"/>
    </row>
    <row r="316" spans="3:17">
      <c r="C316" s="47"/>
      <c r="D316" s="47"/>
      <c r="E316" s="47"/>
      <c r="F316" s="47"/>
      <c r="G316" s="47"/>
      <c r="H316" s="47"/>
      <c r="I316" s="47"/>
      <c r="J316" s="47"/>
      <c r="K316" s="47"/>
      <c r="L316" s="47"/>
      <c r="M316" s="47"/>
      <c r="N316" s="47"/>
      <c r="O316" s="47"/>
      <c r="P316" s="47"/>
      <c r="Q316" s="47"/>
    </row>
    <row r="317" spans="3:17">
      <c r="C317" s="47"/>
      <c r="D317" s="47"/>
      <c r="E317" s="47"/>
      <c r="F317" s="47"/>
      <c r="G317" s="47"/>
      <c r="H317" s="47"/>
      <c r="I317" s="47"/>
      <c r="J317" s="47"/>
      <c r="K317" s="47"/>
      <c r="L317" s="47"/>
      <c r="M317" s="47"/>
      <c r="N317" s="47"/>
      <c r="O317" s="47"/>
      <c r="P317" s="47"/>
      <c r="Q317" s="47"/>
    </row>
    <row r="318" spans="3:17">
      <c r="C318" s="47"/>
      <c r="D318" s="47"/>
      <c r="E318" s="47"/>
      <c r="F318" s="47"/>
      <c r="G318" s="47"/>
      <c r="H318" s="47"/>
      <c r="I318" s="47"/>
      <c r="J318" s="47"/>
      <c r="K318" s="47"/>
      <c r="L318" s="47"/>
      <c r="M318" s="47"/>
      <c r="N318" s="47"/>
      <c r="O318" s="47"/>
      <c r="P318" s="47"/>
      <c r="Q318" s="47"/>
    </row>
    <row r="319" spans="3:17">
      <c r="C319" s="47"/>
      <c r="D319" s="47"/>
      <c r="E319" s="47"/>
      <c r="F319" s="47"/>
      <c r="G319" s="47"/>
      <c r="H319" s="47"/>
      <c r="I319" s="47"/>
      <c r="J319" s="47"/>
      <c r="K319" s="47"/>
      <c r="L319" s="47"/>
      <c r="M319" s="47"/>
      <c r="N319" s="47"/>
      <c r="O319" s="47"/>
      <c r="P319" s="47"/>
      <c r="Q319" s="47"/>
    </row>
    <row r="321" spans="3:17">
      <c r="C321" s="47"/>
      <c r="D321" s="47"/>
      <c r="E321" s="47"/>
      <c r="F321" s="47"/>
      <c r="G321" s="47"/>
      <c r="H321" s="47"/>
      <c r="I321" s="47"/>
      <c r="J321" s="47"/>
      <c r="K321" s="47"/>
      <c r="L321" s="47"/>
      <c r="M321" s="47"/>
      <c r="N321" s="47"/>
      <c r="O321" s="47"/>
      <c r="P321" s="47"/>
      <c r="Q321" s="47"/>
    </row>
    <row r="322" spans="3:17">
      <c r="C322" s="47"/>
      <c r="D322" s="47"/>
      <c r="E322" s="47"/>
      <c r="F322" s="47"/>
      <c r="G322" s="47"/>
      <c r="H322" s="47"/>
      <c r="I322" s="47"/>
      <c r="J322" s="47"/>
      <c r="K322" s="47"/>
      <c r="L322" s="47"/>
      <c r="M322" s="47"/>
      <c r="N322" s="47"/>
      <c r="O322" s="47"/>
      <c r="P322" s="47"/>
      <c r="Q322" s="47"/>
    </row>
    <row r="323" spans="3:17">
      <c r="C323" s="47"/>
      <c r="D323" s="47"/>
      <c r="E323" s="47"/>
      <c r="F323" s="47"/>
      <c r="G323" s="47"/>
      <c r="H323" s="47"/>
      <c r="I323" s="47"/>
      <c r="J323" s="47"/>
      <c r="K323" s="47"/>
      <c r="L323" s="47"/>
      <c r="M323" s="47"/>
      <c r="N323" s="47"/>
      <c r="O323" s="47"/>
      <c r="P323" s="47"/>
      <c r="Q323" s="47"/>
    </row>
    <row r="324" spans="3:17">
      <c r="C324" s="47"/>
      <c r="D324" s="47"/>
      <c r="E324" s="47"/>
      <c r="F324" s="47"/>
      <c r="G324" s="47"/>
      <c r="H324" s="47"/>
      <c r="I324" s="47"/>
      <c r="J324" s="47"/>
      <c r="K324" s="47"/>
      <c r="L324" s="47"/>
      <c r="M324" s="47"/>
      <c r="N324" s="47"/>
      <c r="O324" s="47"/>
      <c r="P324" s="47"/>
      <c r="Q324" s="47"/>
    </row>
    <row r="325" spans="3:17">
      <c r="C325" s="47"/>
      <c r="D325" s="47"/>
      <c r="E325" s="47"/>
      <c r="F325" s="47"/>
      <c r="G325" s="47"/>
      <c r="H325" s="47"/>
      <c r="I325" s="47"/>
      <c r="J325" s="47"/>
      <c r="K325" s="47"/>
      <c r="L325" s="47"/>
      <c r="M325" s="47"/>
      <c r="N325" s="47"/>
      <c r="O325" s="47"/>
      <c r="P325" s="47"/>
      <c r="Q325" s="47"/>
    </row>
    <row r="346" spans="3:17">
      <c r="C346" s="47"/>
      <c r="D346" s="47"/>
      <c r="E346" s="47"/>
      <c r="F346" s="47"/>
      <c r="G346" s="47"/>
      <c r="H346" s="47"/>
      <c r="I346" s="47"/>
      <c r="J346" s="47"/>
      <c r="K346" s="47"/>
      <c r="L346" s="47"/>
      <c r="M346" s="47"/>
      <c r="N346" s="47"/>
      <c r="O346" s="47"/>
      <c r="P346" s="47"/>
      <c r="Q346" s="47"/>
    </row>
    <row r="347" spans="3:17">
      <c r="C347" s="47"/>
      <c r="D347" s="47"/>
      <c r="E347" s="47"/>
      <c r="F347" s="47"/>
      <c r="G347" s="47"/>
      <c r="H347" s="47"/>
      <c r="I347" s="47"/>
      <c r="J347" s="47"/>
      <c r="K347" s="47"/>
      <c r="L347" s="47"/>
      <c r="M347" s="47"/>
      <c r="N347" s="47"/>
      <c r="O347" s="47"/>
      <c r="P347" s="47"/>
      <c r="Q347" s="47"/>
    </row>
    <row r="348" spans="3:17">
      <c r="C348" s="47"/>
      <c r="D348" s="47"/>
      <c r="E348" s="47"/>
      <c r="F348" s="47"/>
      <c r="G348" s="47"/>
      <c r="H348" s="47"/>
      <c r="I348" s="47"/>
      <c r="J348" s="47"/>
      <c r="K348" s="47"/>
      <c r="L348" s="47"/>
      <c r="M348" s="47"/>
      <c r="N348" s="47"/>
      <c r="O348" s="47"/>
      <c r="P348" s="47"/>
      <c r="Q348" s="47"/>
    </row>
    <row r="349" spans="3:17">
      <c r="C349" s="47"/>
      <c r="D349" s="47"/>
      <c r="E349" s="47"/>
      <c r="F349" s="47"/>
      <c r="G349" s="47"/>
      <c r="H349" s="47"/>
      <c r="I349" s="47"/>
      <c r="J349" s="47"/>
      <c r="K349" s="47"/>
      <c r="L349" s="47"/>
      <c r="M349" s="47"/>
      <c r="N349" s="47"/>
      <c r="O349" s="47"/>
      <c r="P349" s="47"/>
      <c r="Q349" s="47"/>
    </row>
    <row r="350" spans="3:17">
      <c r="C350" s="47"/>
      <c r="D350" s="47"/>
      <c r="E350" s="47"/>
      <c r="F350" s="47"/>
      <c r="G350" s="47"/>
      <c r="H350" s="47"/>
      <c r="I350" s="47"/>
      <c r="J350" s="47"/>
      <c r="K350" s="47"/>
      <c r="L350" s="47"/>
      <c r="M350" s="47"/>
      <c r="N350" s="47"/>
      <c r="O350" s="47"/>
      <c r="P350" s="47"/>
      <c r="Q350" s="47"/>
    </row>
  </sheetData>
  <mergeCells count="66">
    <mergeCell ref="N4:W4"/>
    <mergeCell ref="G4:I4"/>
    <mergeCell ref="G5:I5"/>
    <mergeCell ref="J5:L5"/>
    <mergeCell ref="N1:W1"/>
    <mergeCell ref="N5:W5"/>
    <mergeCell ref="A3:M3"/>
    <mergeCell ref="A1:M2"/>
    <mergeCell ref="A4:F5"/>
    <mergeCell ref="N2:W2"/>
    <mergeCell ref="N3:W3"/>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AG1:AK1"/>
    <mergeCell ref="AG2:AI2"/>
    <mergeCell ref="AG3:AK3"/>
    <mergeCell ref="AG4:AI4"/>
    <mergeCell ref="AJ4:AK4"/>
    <mergeCell ref="AG9:AK9"/>
    <mergeCell ref="AG10:AI10"/>
    <mergeCell ref="AJ10:AK10"/>
    <mergeCell ref="AG5:AK5"/>
    <mergeCell ref="AG6:AI6"/>
    <mergeCell ref="AJ6:AK6"/>
    <mergeCell ref="AG7:AK7"/>
    <mergeCell ref="AG8:AI8"/>
    <mergeCell ref="AJ8:AK8"/>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2:AK22"/>
    <mergeCell ref="AG23:AI23"/>
    <mergeCell ref="AJ23:AK23"/>
    <mergeCell ref="AG28:AK28"/>
    <mergeCell ref="AG29:AI29"/>
    <mergeCell ref="AJ29:AK29"/>
    <mergeCell ref="AG24:AK24"/>
    <mergeCell ref="AG25:AI25"/>
    <mergeCell ref="AJ25:AK25"/>
    <mergeCell ref="AG26:AK26"/>
    <mergeCell ref="AG27:AI27"/>
    <mergeCell ref="AJ27:AK27"/>
  </mergeCells>
  <phoneticPr fontId="8" type="noConversion"/>
  <hyperlinks>
    <hyperlink ref="X9:AB9" r:id="rId1" display="Farmland Protection Policy Act" xr:uid="{00000000-0004-0000-1B00-000000000000}"/>
    <hyperlink ref="AG29:AI29" location="WildScenicRivers!A1" display="Guide Sheet" xr:uid="{70B0FC5B-CC5D-417A-9BA9-F66769AF5916}"/>
    <hyperlink ref="AG27:AI27" location="Wetlands!A1" display="Guide Sheet" xr:uid="{2E7C9395-2338-4B8F-A305-B3A2164CC1F3}"/>
    <hyperlink ref="AG23:AI23" location="RiparianArea!A1" display="Guide Sheet" xr:uid="{8149C528-7A1F-4A67-843E-89C0CFFFB826}"/>
    <hyperlink ref="AG20:AI20" location="PrimeUniqueFarmlands!A1" display="Guide Sheet" xr:uid="{00036688-8669-4DEC-813F-AEDFBD00FF10}"/>
    <hyperlink ref="AG16:AI16" location="'MigratoryBirds&amp;Eagles'!A1" display="Guide Sheet" xr:uid="{4A7EE3C4-DECD-471B-86A9-AFC1703F0A8A}"/>
    <hyperlink ref="AG14:AI14" location="InvasiveSpecies!A1" display="Guide Sheet" xr:uid="{29191F91-941F-40FC-AE42-E52E3A38786D}"/>
    <hyperlink ref="AG12:AI12" location="FloodplainManagement!A1" display="Guide Sheet" xr:uid="{7003CD40-A0EA-4088-B465-FEE227C507B8}"/>
    <hyperlink ref="AG10:AI10" location="EssentialFishHabitat!A1" display="Guide Sheet" xr:uid="{A5BB201C-CD62-4745-A37E-4191A488F9C8}"/>
    <hyperlink ref="AG4:AI4" location="CleanWater!A1" display="Guide Sheet" xr:uid="{C7BF6831-7639-4FF0-B8E5-BD3177C78899}"/>
    <hyperlink ref="AG2:AI2" location="CleanAir!A1" display="Guide Sheet" xr:uid="{666A38F2-642B-463E-8CB0-38B3B49A10F5}"/>
    <hyperlink ref="AG18:AI18" location="NaturalAreas!A1" display="Guide Sheet" xr:uid="{481F2491-5FD2-4EB9-BCD7-0B4394560E9C}"/>
    <hyperlink ref="AG25:AI25" location="ScenicBeauty!A1" display="Guide Sheet" xr:uid="{B975CF83-103F-44AA-B123-E720AB6C82A6}"/>
    <hyperlink ref="AG34:AH34" location="Instructions!A30" display="Form Instructions &quot;A - D&quot;" xr:uid="{496E30DC-7759-43A8-A42A-A3D01F6B4EFC}"/>
    <hyperlink ref="AG32:AI32" location="'CPA-52'!A3" display="Return to NRCS-CPA-52" xr:uid="{9F3B23E0-366C-4FB9-8636-A6D1ABEC89C7}"/>
    <hyperlink ref="AG6:AI6" location="'CulturalResources (NE)'!Print_Area" display="Guide Sheet" xr:uid="{D0E9C55C-CACD-49A7-987F-A31B26BACFED}"/>
    <hyperlink ref="AJ6:AK6" location="'CulturalResources FS'!A1" display="Fact Sheet" xr:uid="{5CD1D154-6754-4C99-95D9-D052E6A92299}"/>
    <hyperlink ref="AJ8:AK8" location="'EandTSpecies FS'!A1" display="Fact Sheet" xr:uid="{C0FF183E-E992-440D-9BB1-6EDE4827AFCB}"/>
    <hyperlink ref="AG8:AI8" location="EandTSpecies!Print_Area" display="Guide Sheet" xr:uid="{798B1D26-46DB-4F9F-87F3-66105F4BD017}"/>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137160</xdr:colOff>
                    <xdr:row>13</xdr:row>
                    <xdr:rowOff>60960</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137160</xdr:colOff>
                    <xdr:row>22</xdr:row>
                    <xdr:rowOff>60960</xdr:rowOff>
                  </from>
                  <to>
                    <xdr:col>1</xdr:col>
                    <xdr:colOff>251460</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99060</xdr:rowOff>
                  </from>
                  <to>
                    <xdr:col>1</xdr:col>
                    <xdr:colOff>251460</xdr:colOff>
                    <xdr:row>31</xdr:row>
                    <xdr:rowOff>144780</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137160</xdr:colOff>
                    <xdr:row>33</xdr:row>
                    <xdr:rowOff>137160</xdr:rowOff>
                  </from>
                  <to>
                    <xdr:col>2</xdr:col>
                    <xdr:colOff>30480</xdr:colOff>
                    <xdr:row>36</xdr:row>
                    <xdr:rowOff>22860</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106680</xdr:colOff>
                    <xdr:row>25</xdr:row>
                    <xdr:rowOff>106680</xdr:rowOff>
                  </from>
                  <to>
                    <xdr:col>2</xdr:col>
                    <xdr:colOff>22860</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144780</xdr:colOff>
                    <xdr:row>16</xdr:row>
                    <xdr:rowOff>144780</xdr:rowOff>
                  </from>
                  <to>
                    <xdr:col>2</xdr:col>
                    <xdr:colOff>60960</xdr:colOff>
                    <xdr:row>18</xdr:row>
                    <xdr:rowOff>0</xdr:rowOff>
                  </to>
                </anchor>
              </controlPr>
            </control>
          </mc:Choice>
        </mc:AlternateContent>
        <mc:AlternateContent xmlns:mc="http://schemas.openxmlformats.org/markup-compatibility/2006">
          <mc:Choice Requires="x14">
            <control shapeId="85103" r:id="rId14" name="Button 111">
              <controlPr defaultSize="0" print="0" autoFill="0" autoPict="0" macro="[0]!OpenCPA52">
                <anchor>
                  <from>
                    <xdr:col>23</xdr:col>
                    <xdr:colOff>68580</xdr:colOff>
                    <xdr:row>0</xdr:row>
                    <xdr:rowOff>22860</xdr:rowOff>
                  </from>
                  <to>
                    <xdr:col>24</xdr:col>
                    <xdr:colOff>457200</xdr:colOff>
                    <xdr:row>1</xdr:row>
                    <xdr:rowOff>106680</xdr:rowOff>
                  </to>
                </anchor>
              </controlPr>
            </control>
          </mc:Choice>
        </mc:AlternateContent>
        <mc:AlternateContent xmlns:mc="http://schemas.openxmlformats.org/markup-compatibility/2006">
          <mc:Choice Requires="x14">
            <control shapeId="85104" r:id="rId15" name="Button 112">
              <controlPr defaultSize="0" print="0" autoFill="0" autoPict="0" macro="[0]!OpenCPA52">
                <anchor>
                  <from>
                    <xdr:col>23</xdr:col>
                    <xdr:colOff>68580</xdr:colOff>
                    <xdr:row>39</xdr:row>
                    <xdr:rowOff>22860</xdr:rowOff>
                  </from>
                  <to>
                    <xdr:col>24</xdr:col>
                    <xdr:colOff>457200</xdr:colOff>
                    <xdr:row>40</xdr:row>
                    <xdr:rowOff>137160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BD23-3374-4B69-8F68-D76A0D4A21E0}">
  <sheetPr codeName="Sheet18">
    <tabColor theme="0" tint="-0.14999847407452621"/>
  </sheetPr>
  <dimension ref="A1:AC53"/>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431"/>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2.75" customHeight="1">
      <c r="A4" s="346"/>
      <c r="T4" s="348"/>
      <c r="Y4" s="1390" t="s">
        <v>222</v>
      </c>
      <c r="Z4" s="1380"/>
      <c r="AA4" s="1380"/>
      <c r="AB4" s="1380" t="s">
        <v>627</v>
      </c>
      <c r="AC4" s="1381"/>
    </row>
    <row r="5" spans="1:29" ht="27.75" customHeight="1">
      <c r="A5" s="346"/>
      <c r="F5" s="1391" t="s">
        <v>904</v>
      </c>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905</v>
      </c>
      <c r="T7" s="348"/>
      <c r="Y7" s="1387" t="s">
        <v>8</v>
      </c>
      <c r="Z7" s="1388"/>
      <c r="AA7" s="1388"/>
      <c r="AB7" s="1388"/>
      <c r="AC7" s="1389"/>
    </row>
    <row r="8" spans="1:29" ht="12.75" customHeight="1">
      <c r="A8" s="346"/>
      <c r="B8" s="1393" t="s">
        <v>906</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12.75"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12.75" customHeight="1">
      <c r="A12" s="346"/>
      <c r="B12" s="1393"/>
      <c r="C12" s="1393"/>
      <c r="D12" s="1393"/>
      <c r="E12" s="1393"/>
      <c r="F12" s="1393"/>
      <c r="G12" s="1393"/>
      <c r="H12" s="1393"/>
      <c r="I12" s="1393"/>
      <c r="J12" s="1393"/>
      <c r="K12" s="1393"/>
      <c r="L12" s="1393"/>
      <c r="M12" s="1393"/>
      <c r="N12" s="1393"/>
      <c r="O12" s="1393"/>
      <c r="P12" s="1393"/>
      <c r="Q12" s="1393"/>
      <c r="R12" s="1393"/>
      <c r="S12" s="1393"/>
      <c r="T12" s="350"/>
      <c r="Y12" s="1379" t="s">
        <v>222</v>
      </c>
      <c r="Z12" s="651"/>
      <c r="AA12" s="651"/>
      <c r="AB12" s="1380" t="s">
        <v>627</v>
      </c>
      <c r="AC12" s="1381"/>
    </row>
    <row r="13" spans="1:29" ht="10.5" customHeight="1">
      <c r="A13" s="346"/>
      <c r="B13" s="351"/>
      <c r="C13" s="351"/>
      <c r="D13" s="351"/>
      <c r="E13" s="351"/>
      <c r="F13" s="351"/>
      <c r="G13" s="351"/>
      <c r="H13" s="351"/>
      <c r="I13" s="351"/>
      <c r="J13" s="351"/>
      <c r="K13" s="351"/>
      <c r="L13" s="351"/>
      <c r="M13" s="351"/>
      <c r="N13" s="351"/>
      <c r="O13" s="351"/>
      <c r="P13" s="351"/>
      <c r="Q13" s="351"/>
      <c r="R13" s="351"/>
      <c r="S13" s="351"/>
      <c r="T13" s="352"/>
      <c r="Y13" s="1376" t="s">
        <v>631</v>
      </c>
      <c r="Z13" s="1377"/>
      <c r="AA13" s="1377"/>
      <c r="AB13" s="1377"/>
      <c r="AC13" s="1378"/>
    </row>
    <row r="14" spans="1:29" ht="14.25" customHeight="1">
      <c r="A14" s="346"/>
      <c r="B14" s="349" t="s">
        <v>744</v>
      </c>
      <c r="T14" s="348"/>
      <c r="Y14" s="1379" t="s">
        <v>222</v>
      </c>
      <c r="Z14" s="651"/>
      <c r="AA14" s="651"/>
      <c r="AB14" s="1380" t="s">
        <v>627</v>
      </c>
      <c r="AC14" s="1381"/>
    </row>
    <row r="15" spans="1:29" ht="12.75" customHeight="1">
      <c r="A15" s="346"/>
      <c r="B15" s="1364" t="s">
        <v>907</v>
      </c>
      <c r="C15" s="1364"/>
      <c r="D15" s="1364"/>
      <c r="E15" s="1364"/>
      <c r="F15" s="1364"/>
      <c r="G15" s="1364"/>
      <c r="H15" s="1364"/>
      <c r="I15" s="1364"/>
      <c r="J15" s="1364"/>
      <c r="K15" s="1364"/>
      <c r="L15" s="1364"/>
      <c r="M15" s="1364"/>
      <c r="N15" s="1364"/>
      <c r="O15" s="1364"/>
      <c r="P15" s="1364"/>
      <c r="Q15" s="1364"/>
      <c r="R15" s="1364"/>
      <c r="S15" s="1364"/>
      <c r="T15" s="354"/>
      <c r="Y15" s="1387" t="s">
        <v>140</v>
      </c>
      <c r="Z15" s="1388"/>
      <c r="AA15" s="1388"/>
      <c r="AB15" s="1388"/>
      <c r="AC15" s="1389"/>
    </row>
    <row r="16" spans="1:29" ht="12.75" customHeight="1">
      <c r="A16" s="346"/>
      <c r="B16" s="1364"/>
      <c r="C16" s="1364"/>
      <c r="D16" s="1364"/>
      <c r="E16" s="1364"/>
      <c r="F16" s="1364"/>
      <c r="G16" s="1364"/>
      <c r="H16" s="1364"/>
      <c r="I16" s="1364"/>
      <c r="J16" s="1364"/>
      <c r="K16" s="1364"/>
      <c r="L16" s="1364"/>
      <c r="M16" s="1364"/>
      <c r="N16" s="1364"/>
      <c r="O16" s="1364"/>
      <c r="P16" s="1364"/>
      <c r="Q16" s="1364"/>
      <c r="R16" s="1364"/>
      <c r="S16" s="1364"/>
      <c r="T16" s="354"/>
      <c r="Y16" s="1390" t="s">
        <v>222</v>
      </c>
      <c r="Z16" s="1380"/>
      <c r="AA16" s="1380"/>
      <c r="AB16" s="1380" t="s">
        <v>627</v>
      </c>
      <c r="AC16" s="1381"/>
    </row>
    <row r="17" spans="1:29" ht="12.75" customHeight="1">
      <c r="A17" s="346"/>
      <c r="B17" s="1364"/>
      <c r="C17" s="1364"/>
      <c r="D17" s="1364"/>
      <c r="E17" s="1364"/>
      <c r="F17" s="1364"/>
      <c r="G17" s="1364"/>
      <c r="H17" s="1364"/>
      <c r="I17" s="1364"/>
      <c r="J17" s="1364"/>
      <c r="K17" s="1364"/>
      <c r="L17" s="1364"/>
      <c r="M17" s="1364"/>
      <c r="N17" s="1364"/>
      <c r="O17" s="1364"/>
      <c r="P17" s="1364"/>
      <c r="Q17" s="1364"/>
      <c r="R17" s="1364"/>
      <c r="S17" s="1364"/>
      <c r="T17" s="354"/>
      <c r="Y17" s="1376" t="s">
        <v>633</v>
      </c>
      <c r="Z17" s="1377"/>
      <c r="AA17" s="1377"/>
      <c r="AB17" s="1377"/>
      <c r="AC17" s="1378"/>
    </row>
    <row r="18" spans="1:29" ht="12.75" customHeight="1">
      <c r="A18" s="346"/>
      <c r="B18" s="1364"/>
      <c r="C18" s="1364"/>
      <c r="D18" s="1364"/>
      <c r="E18" s="1364"/>
      <c r="F18" s="1364"/>
      <c r="G18" s="1364"/>
      <c r="H18" s="1364"/>
      <c r="I18" s="1364"/>
      <c r="J18" s="1364"/>
      <c r="K18" s="1364"/>
      <c r="L18" s="1364"/>
      <c r="M18" s="1364"/>
      <c r="N18" s="1364"/>
      <c r="O18" s="1364"/>
      <c r="P18" s="1364"/>
      <c r="Q18" s="1364"/>
      <c r="R18" s="1364"/>
      <c r="S18" s="1364"/>
      <c r="T18" s="354"/>
      <c r="Y18" s="1379" t="s">
        <v>222</v>
      </c>
      <c r="Z18" s="651"/>
      <c r="AA18" s="651"/>
      <c r="AB18" s="1380" t="s">
        <v>627</v>
      </c>
      <c r="AC18" s="1381"/>
    </row>
    <row r="19" spans="1:29" ht="12.75" customHeight="1">
      <c r="A19" s="346"/>
      <c r="B19" s="1364"/>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29" ht="12.75" customHeight="1">
      <c r="A20" s="346"/>
      <c r="B20" s="1364"/>
      <c r="C20" s="1364"/>
      <c r="D20" s="1364"/>
      <c r="E20" s="1364"/>
      <c r="F20" s="1364"/>
      <c r="G20" s="1364"/>
      <c r="H20" s="1364"/>
      <c r="I20" s="1364"/>
      <c r="J20" s="1364"/>
      <c r="K20" s="1364"/>
      <c r="L20" s="1364"/>
      <c r="M20" s="1364"/>
      <c r="N20" s="1364"/>
      <c r="O20" s="1364"/>
      <c r="P20" s="1364"/>
      <c r="Q20" s="1364"/>
      <c r="R20" s="1364"/>
      <c r="S20" s="1364"/>
      <c r="T20" s="354"/>
      <c r="Y20" s="1379" t="s">
        <v>222</v>
      </c>
      <c r="Z20" s="651"/>
      <c r="AA20" s="651"/>
      <c r="AB20" s="1380" t="s">
        <v>627</v>
      </c>
      <c r="AC20" s="1381"/>
    </row>
    <row r="21" spans="1:29" ht="24" customHeight="1">
      <c r="A21" s="346"/>
      <c r="B21" s="1364"/>
      <c r="C21" s="1364"/>
      <c r="D21" s="1364"/>
      <c r="E21" s="1364"/>
      <c r="F21" s="1364"/>
      <c r="G21" s="1364"/>
      <c r="H21" s="1364"/>
      <c r="I21" s="1364"/>
      <c r="J21" s="1364"/>
      <c r="K21" s="1364"/>
      <c r="L21" s="1364"/>
      <c r="M21" s="1364"/>
      <c r="N21" s="1364"/>
      <c r="O21" s="1364"/>
      <c r="P21" s="1364"/>
      <c r="Q21" s="1364"/>
      <c r="R21" s="1364"/>
      <c r="S21" s="1364"/>
      <c r="T21" s="354"/>
      <c r="Y21" s="279"/>
      <c r="Z21" s="171"/>
      <c r="AA21" s="171"/>
      <c r="AB21" s="1384"/>
      <c r="AC21" s="1385"/>
    </row>
    <row r="22" spans="1:29" ht="12.75" customHeight="1">
      <c r="A22" s="346"/>
      <c r="B22" s="1364"/>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ht="12.75" customHeight="1">
      <c r="A24" s="346"/>
      <c r="B24" s="1364"/>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c r="A25" s="346"/>
      <c r="B25" s="1364"/>
      <c r="C25" s="1364"/>
      <c r="D25" s="1364"/>
      <c r="E25" s="1364"/>
      <c r="F25" s="1364"/>
      <c r="G25" s="1364"/>
      <c r="H25" s="1364"/>
      <c r="I25" s="1364"/>
      <c r="J25" s="1364"/>
      <c r="K25" s="1364"/>
      <c r="L25" s="1364"/>
      <c r="M25" s="1364"/>
      <c r="N25" s="1364"/>
      <c r="O25" s="1364"/>
      <c r="P25" s="1364"/>
      <c r="Q25" s="1364"/>
      <c r="R25" s="1364"/>
      <c r="S25" s="1364"/>
      <c r="T25" s="354"/>
      <c r="Y25" s="1379" t="s">
        <v>222</v>
      </c>
      <c r="Z25" s="651"/>
      <c r="AA25" s="651"/>
      <c r="AB25" s="1380" t="s">
        <v>627</v>
      </c>
      <c r="AC25" s="1381"/>
    </row>
    <row r="26" spans="1:29" ht="24.75" customHeight="1">
      <c r="A26" s="346"/>
      <c r="B26" s="1364"/>
      <c r="C26" s="1364"/>
      <c r="D26" s="1364"/>
      <c r="E26" s="1364"/>
      <c r="F26" s="1364"/>
      <c r="G26" s="1364"/>
      <c r="H26" s="1364"/>
      <c r="I26" s="1364"/>
      <c r="J26" s="1364"/>
      <c r="K26" s="1364"/>
      <c r="L26" s="1364"/>
      <c r="M26" s="1364"/>
      <c r="N26" s="1364"/>
      <c r="O26" s="1364"/>
      <c r="P26" s="1364"/>
      <c r="Q26" s="1364"/>
      <c r="R26" s="1364"/>
      <c r="S26" s="1364"/>
      <c r="T26" s="354"/>
      <c r="Y26" s="1376" t="s">
        <v>7</v>
      </c>
      <c r="Z26" s="1377"/>
      <c r="AA26" s="1377"/>
      <c r="AB26" s="1377"/>
      <c r="AC26" s="1378"/>
    </row>
    <row r="27" spans="1:29" ht="15.75" customHeight="1">
      <c r="A27" s="346"/>
      <c r="B27" s="1364"/>
      <c r="C27" s="1364"/>
      <c r="D27" s="1364"/>
      <c r="E27" s="1364"/>
      <c r="F27" s="1364"/>
      <c r="G27" s="1364"/>
      <c r="H27" s="1364"/>
      <c r="I27" s="1364"/>
      <c r="J27" s="1364"/>
      <c r="K27" s="1364"/>
      <c r="L27" s="1364"/>
      <c r="M27" s="1364"/>
      <c r="N27" s="1364"/>
      <c r="O27" s="1364"/>
      <c r="P27" s="1364"/>
      <c r="Q27" s="1364"/>
      <c r="R27" s="1364"/>
      <c r="S27" s="1364"/>
      <c r="T27" s="354"/>
      <c r="Y27" s="1379" t="s">
        <v>222</v>
      </c>
      <c r="Z27" s="651"/>
      <c r="AA27" s="651"/>
      <c r="AB27" s="1380" t="s">
        <v>627</v>
      </c>
      <c r="AC27" s="1381"/>
    </row>
    <row r="28" spans="1:29" ht="9.75" customHeight="1">
      <c r="A28" s="346"/>
      <c r="B28" s="355"/>
      <c r="T28" s="348"/>
      <c r="Y28" s="1376" t="s">
        <v>47</v>
      </c>
      <c r="Z28" s="1377"/>
      <c r="AA28" s="1377"/>
      <c r="AB28" s="1377"/>
      <c r="AC28" s="1378"/>
    </row>
    <row r="29" spans="1:29" ht="13.8">
      <c r="A29" s="346"/>
      <c r="B29" s="349" t="s">
        <v>746</v>
      </c>
      <c r="T29" s="348"/>
      <c r="Y29" s="1382" t="s">
        <v>222</v>
      </c>
      <c r="Z29" s="1383"/>
      <c r="AA29" s="1383"/>
      <c r="AB29" s="1384" t="s">
        <v>627</v>
      </c>
      <c r="AC29" s="1385"/>
    </row>
    <row r="30" spans="1:29" ht="12.75" customHeight="1">
      <c r="A30" s="346"/>
      <c r="B30" s="1364" t="s">
        <v>908</v>
      </c>
      <c r="C30" s="1364"/>
      <c r="D30" s="1364"/>
      <c r="E30" s="1364"/>
      <c r="F30" s="1364"/>
      <c r="G30" s="1364"/>
      <c r="H30" s="1364"/>
      <c r="I30" s="1364"/>
      <c r="J30" s="1364"/>
      <c r="K30" s="1364"/>
      <c r="L30" s="1364"/>
      <c r="M30" s="1364"/>
      <c r="N30" s="1364"/>
      <c r="O30" s="1364"/>
      <c r="P30" s="1364"/>
      <c r="Q30" s="1364"/>
      <c r="R30" s="1364"/>
      <c r="S30" s="1364"/>
      <c r="T30" s="354"/>
    </row>
    <row r="31" spans="1:29">
      <c r="A31" s="346"/>
      <c r="B31" s="1364"/>
      <c r="C31" s="1364"/>
      <c r="D31" s="1364"/>
      <c r="E31" s="1364"/>
      <c r="F31" s="1364"/>
      <c r="G31" s="1364"/>
      <c r="H31" s="1364"/>
      <c r="I31" s="1364"/>
      <c r="J31" s="1364"/>
      <c r="K31" s="1364"/>
      <c r="L31" s="1364"/>
      <c r="M31" s="1364"/>
      <c r="N31" s="1364"/>
      <c r="O31" s="1364"/>
      <c r="P31" s="1364"/>
      <c r="Q31" s="1364"/>
      <c r="R31" s="1364"/>
      <c r="S31" s="1364"/>
      <c r="T31" s="354"/>
      <c r="Y31" s="266"/>
      <c r="Z31" s="266"/>
      <c r="AA31" s="266"/>
    </row>
    <row r="32" spans="1:29" ht="16.5" customHeight="1">
      <c r="A32" s="346"/>
      <c r="B32" s="1364"/>
      <c r="C32" s="1364"/>
      <c r="D32" s="1364"/>
      <c r="E32" s="1364"/>
      <c r="F32" s="1364"/>
      <c r="G32" s="1364"/>
      <c r="H32" s="1364"/>
      <c r="I32" s="1364"/>
      <c r="J32" s="1364"/>
      <c r="K32" s="1364"/>
      <c r="L32" s="1364"/>
      <c r="M32" s="1364"/>
      <c r="N32" s="1364"/>
      <c r="O32" s="1364"/>
      <c r="P32" s="1364"/>
      <c r="Q32" s="1364"/>
      <c r="R32" s="1364"/>
      <c r="S32" s="1364"/>
      <c r="T32" s="354"/>
      <c r="Y32" s="166" t="s">
        <v>278</v>
      </c>
      <c r="Z32" s="166"/>
      <c r="AA32" s="166"/>
    </row>
    <row r="33" spans="1:28" ht="8.25" customHeight="1">
      <c r="A33" s="346"/>
      <c r="B33" s="349"/>
      <c r="T33" s="348"/>
      <c r="Y33" s="266"/>
      <c r="Z33" s="266"/>
      <c r="AA33" s="266"/>
    </row>
    <row r="34" spans="1:28" ht="13.8">
      <c r="A34" s="346"/>
      <c r="B34" s="349" t="s">
        <v>749</v>
      </c>
      <c r="T34" s="348"/>
      <c r="Y34" s="165" t="s">
        <v>279</v>
      </c>
      <c r="Z34" s="165"/>
      <c r="AA34" s="165"/>
    </row>
    <row r="35" spans="1:28" ht="12.75" customHeight="1">
      <c r="A35" s="346"/>
      <c r="B35" s="1364" t="s">
        <v>909</v>
      </c>
      <c r="C35" s="1364"/>
      <c r="D35" s="1364"/>
      <c r="E35" s="1364"/>
      <c r="F35" s="1364"/>
      <c r="G35" s="1364"/>
      <c r="H35" s="1364"/>
      <c r="I35" s="1364"/>
      <c r="J35" s="1364"/>
      <c r="K35" s="1364"/>
      <c r="L35" s="1364"/>
      <c r="M35" s="1364"/>
      <c r="N35" s="1364"/>
      <c r="O35" s="1364"/>
      <c r="P35" s="1364"/>
      <c r="Q35" s="1364"/>
      <c r="R35" s="1364"/>
      <c r="S35" s="1364"/>
      <c r="T35" s="354"/>
      <c r="Y35" s="165"/>
      <c r="Z35" s="165"/>
      <c r="AA35" s="165"/>
    </row>
    <row r="36" spans="1:28">
      <c r="A36" s="346"/>
      <c r="B36" s="1364"/>
      <c r="C36" s="1364"/>
      <c r="D36" s="1364"/>
      <c r="E36" s="1364"/>
      <c r="F36" s="1364"/>
      <c r="G36" s="1364"/>
      <c r="H36" s="1364"/>
      <c r="I36" s="1364"/>
      <c r="J36" s="1364"/>
      <c r="K36" s="1364"/>
      <c r="L36" s="1364"/>
      <c r="M36" s="1364"/>
      <c r="N36" s="1364"/>
      <c r="O36" s="1364"/>
      <c r="P36" s="1364"/>
      <c r="Q36" s="1364"/>
      <c r="R36" s="1364"/>
      <c r="S36" s="1364"/>
      <c r="T36" s="354"/>
      <c r="Y36" s="166" t="s">
        <v>643</v>
      </c>
      <c r="Z36" s="166"/>
      <c r="AA36" s="166"/>
      <c r="AB36" s="48"/>
    </row>
    <row r="37" spans="1:28" ht="12.75" customHeight="1">
      <c r="A37" s="346"/>
      <c r="B37" s="1364"/>
      <c r="C37" s="1364"/>
      <c r="D37" s="1364"/>
      <c r="E37" s="1364"/>
      <c r="F37" s="1364"/>
      <c r="G37" s="1364"/>
      <c r="H37" s="1364"/>
      <c r="I37" s="1364"/>
      <c r="J37" s="1364"/>
      <c r="K37" s="1364"/>
      <c r="L37" s="1364"/>
      <c r="M37" s="1364"/>
      <c r="N37" s="1364"/>
      <c r="O37" s="1364"/>
      <c r="P37" s="1364"/>
      <c r="Q37" s="1364"/>
      <c r="R37" s="1364"/>
      <c r="S37" s="1364"/>
      <c r="T37" s="354"/>
      <c r="Y37" s="267"/>
      <c r="Z37" s="267"/>
      <c r="AA37" s="267"/>
    </row>
    <row r="38" spans="1:28">
      <c r="A38" s="346"/>
      <c r="B38" s="1364"/>
      <c r="C38" s="1364"/>
      <c r="D38" s="1364"/>
      <c r="E38" s="1364"/>
      <c r="F38" s="1364"/>
      <c r="G38" s="1364"/>
      <c r="H38" s="1364"/>
      <c r="I38" s="1364"/>
      <c r="J38" s="1364"/>
      <c r="K38" s="1364"/>
      <c r="L38" s="1364"/>
      <c r="M38" s="1364"/>
      <c r="N38" s="1364"/>
      <c r="O38" s="1364"/>
      <c r="P38" s="1364"/>
      <c r="Q38" s="1364"/>
      <c r="R38" s="1364"/>
      <c r="S38" s="1364"/>
      <c r="T38" s="354"/>
    </row>
    <row r="39" spans="1:28">
      <c r="A39" s="346"/>
      <c r="B39" s="1364"/>
      <c r="C39" s="1364"/>
      <c r="D39" s="1364"/>
      <c r="E39" s="1364"/>
      <c r="F39" s="1364"/>
      <c r="G39" s="1364"/>
      <c r="H39" s="1364"/>
      <c r="I39" s="1364"/>
      <c r="J39" s="1364"/>
      <c r="K39" s="1364"/>
      <c r="L39" s="1364"/>
      <c r="M39" s="1364"/>
      <c r="N39" s="1364"/>
      <c r="O39" s="1364"/>
      <c r="P39" s="1364"/>
      <c r="Q39" s="1364"/>
      <c r="R39" s="1364"/>
      <c r="S39" s="1364"/>
      <c r="T39" s="354"/>
    </row>
    <row r="40" spans="1:28">
      <c r="A40" s="346"/>
      <c r="B40" s="1364"/>
      <c r="C40" s="1364"/>
      <c r="D40" s="1364"/>
      <c r="E40" s="1364"/>
      <c r="F40" s="1364"/>
      <c r="G40" s="1364"/>
      <c r="H40" s="1364"/>
      <c r="I40" s="1364"/>
      <c r="J40" s="1364"/>
      <c r="K40" s="1364"/>
      <c r="L40" s="1364"/>
      <c r="M40" s="1364"/>
      <c r="N40" s="1364"/>
      <c r="O40" s="1364"/>
      <c r="P40" s="1364"/>
      <c r="Q40" s="1364"/>
      <c r="R40" s="1364"/>
      <c r="S40" s="1364"/>
      <c r="T40" s="354"/>
    </row>
    <row r="41" spans="1:28">
      <c r="A41" s="346"/>
      <c r="B41" s="1364"/>
      <c r="C41" s="1364"/>
      <c r="D41" s="1364"/>
      <c r="E41" s="1364"/>
      <c r="F41" s="1364"/>
      <c r="G41" s="1364"/>
      <c r="H41" s="1364"/>
      <c r="I41" s="1364"/>
      <c r="J41" s="1364"/>
      <c r="K41" s="1364"/>
      <c r="L41" s="1364"/>
      <c r="M41" s="1364"/>
      <c r="N41" s="1364"/>
      <c r="O41" s="1364"/>
      <c r="P41" s="1364"/>
      <c r="Q41" s="1364"/>
      <c r="R41" s="1364"/>
      <c r="S41" s="1364"/>
      <c r="T41" s="354"/>
    </row>
    <row r="42" spans="1:28">
      <c r="A42" s="346"/>
      <c r="B42" s="1364"/>
      <c r="C42" s="1364"/>
      <c r="D42" s="1364"/>
      <c r="E42" s="1364"/>
      <c r="F42" s="1364"/>
      <c r="G42" s="1364"/>
      <c r="H42" s="1364"/>
      <c r="I42" s="1364"/>
      <c r="J42" s="1364"/>
      <c r="K42" s="1364"/>
      <c r="L42" s="1364"/>
      <c r="M42" s="1364"/>
      <c r="N42" s="1364"/>
      <c r="O42" s="1364"/>
      <c r="P42" s="1364"/>
      <c r="Q42" s="1364"/>
      <c r="R42" s="1364"/>
      <c r="S42" s="1364"/>
      <c r="T42" s="354"/>
    </row>
    <row r="43" spans="1:28" ht="16.5" customHeight="1" thickBot="1">
      <c r="A43" s="346"/>
      <c r="B43" s="360"/>
      <c r="T43" s="348"/>
    </row>
    <row r="44" spans="1:28" ht="14.4">
      <c r="A44" s="346"/>
      <c r="B44" s="1461" t="s">
        <v>910</v>
      </c>
      <c r="C44" s="1462"/>
      <c r="D44" s="1462"/>
      <c r="E44" s="1462"/>
      <c r="F44" s="1462"/>
      <c r="G44" s="1462"/>
      <c r="H44" s="1462"/>
      <c r="I44" s="1462"/>
      <c r="J44" s="1462"/>
      <c r="K44" s="1462"/>
      <c r="L44" s="1462"/>
      <c r="M44" s="1462"/>
      <c r="N44" s="1462"/>
      <c r="O44" s="1462"/>
      <c r="P44" s="1462"/>
      <c r="Q44" s="1462"/>
      <c r="R44" s="1462"/>
      <c r="S44" s="1463"/>
      <c r="T44" s="361"/>
    </row>
    <row r="45" spans="1:28" ht="14.4">
      <c r="A45" s="346"/>
      <c r="B45" s="1371" t="s">
        <v>753</v>
      </c>
      <c r="C45" s="1372"/>
      <c r="D45" s="1372"/>
      <c r="E45" s="1372"/>
      <c r="F45" s="1372"/>
      <c r="G45" s="1372"/>
      <c r="H45" s="1372"/>
      <c r="I45" s="1372"/>
      <c r="J45" s="1372"/>
      <c r="K45" s="1372" t="s">
        <v>754</v>
      </c>
      <c r="L45" s="1372"/>
      <c r="M45" s="1372"/>
      <c r="N45" s="1372"/>
      <c r="O45" s="1372"/>
      <c r="P45" s="1372"/>
      <c r="Q45" s="1372"/>
      <c r="R45" s="1372"/>
      <c r="S45" s="1374"/>
      <c r="T45" s="362"/>
    </row>
    <row r="46" spans="1:28" ht="15" customHeight="1">
      <c r="A46" s="346"/>
      <c r="B46" s="1595" t="s">
        <v>911</v>
      </c>
      <c r="C46" s="1596"/>
      <c r="D46" s="1596"/>
      <c r="E46" s="1596"/>
      <c r="F46" s="1596"/>
      <c r="G46" s="1596"/>
      <c r="H46" s="1596"/>
      <c r="I46" s="1596"/>
      <c r="J46" s="1597"/>
      <c r="K46" s="422" t="s">
        <v>912</v>
      </c>
      <c r="L46" s="423"/>
      <c r="M46" s="423"/>
      <c r="N46" s="423"/>
      <c r="O46" s="423"/>
      <c r="P46" s="423"/>
      <c r="Q46" s="423"/>
      <c r="R46" s="423"/>
      <c r="S46" s="424"/>
      <c r="T46" s="408"/>
    </row>
    <row r="47" spans="1:28" ht="12.75" customHeight="1">
      <c r="A47" s="346"/>
      <c r="B47" s="1561"/>
      <c r="C47" s="1562"/>
      <c r="D47" s="1562"/>
      <c r="E47" s="1562"/>
      <c r="F47" s="1562"/>
      <c r="G47" s="1562"/>
      <c r="H47" s="1562"/>
      <c r="I47" s="1562"/>
      <c r="J47" s="1563"/>
      <c r="K47" s="1564" t="s">
        <v>913</v>
      </c>
      <c r="L47" s="1562"/>
      <c r="M47" s="1562"/>
      <c r="N47" s="1562"/>
      <c r="O47" s="1562"/>
      <c r="P47" s="1562"/>
      <c r="Q47" s="1562"/>
      <c r="R47" s="1562"/>
      <c r="S47" s="1565"/>
      <c r="T47" s="408"/>
    </row>
    <row r="48" spans="1:28" ht="13.8">
      <c r="A48" s="346"/>
      <c r="B48" s="417" t="s">
        <v>914</v>
      </c>
      <c r="C48" s="432"/>
      <c r="D48" s="432"/>
      <c r="E48" s="432"/>
      <c r="F48" s="432"/>
      <c r="G48" s="432"/>
      <c r="H48" s="432"/>
      <c r="I48" s="432"/>
      <c r="J48" s="433"/>
      <c r="K48" s="1564"/>
      <c r="L48" s="1562"/>
      <c r="M48" s="1562"/>
      <c r="N48" s="1562"/>
      <c r="O48" s="1562"/>
      <c r="P48" s="1562"/>
      <c r="Q48" s="1562"/>
      <c r="R48" s="1562"/>
      <c r="S48" s="1565"/>
      <c r="T48" s="408"/>
    </row>
    <row r="49" spans="1:23" ht="12.75" customHeight="1">
      <c r="A49" s="346"/>
      <c r="B49" s="417" t="s">
        <v>915</v>
      </c>
      <c r="C49" s="415"/>
      <c r="D49" s="415"/>
      <c r="E49" s="415"/>
      <c r="F49" s="415"/>
      <c r="G49" s="415"/>
      <c r="H49" s="415"/>
      <c r="I49" s="415"/>
      <c r="J49" s="418"/>
      <c r="K49" s="1564"/>
      <c r="L49" s="1562"/>
      <c r="M49" s="1562"/>
      <c r="N49" s="1562"/>
      <c r="O49" s="1562"/>
      <c r="P49" s="1562"/>
      <c r="Q49" s="1562"/>
      <c r="R49" s="1562"/>
      <c r="S49" s="1565"/>
      <c r="T49" s="412"/>
      <c r="U49" s="1361"/>
      <c r="V49" s="1361"/>
      <c r="W49" s="1361"/>
    </row>
    <row r="50" spans="1:23" ht="13.8">
      <c r="A50" s="346"/>
      <c r="B50" s="417" t="s">
        <v>916</v>
      </c>
      <c r="C50" s="415"/>
      <c r="D50" s="415"/>
      <c r="E50" s="415"/>
      <c r="F50" s="415"/>
      <c r="G50" s="415"/>
      <c r="H50" s="415"/>
      <c r="I50" s="415"/>
      <c r="J50" s="418"/>
      <c r="K50" s="1564" t="s">
        <v>917</v>
      </c>
      <c r="L50" s="1562"/>
      <c r="M50" s="1562"/>
      <c r="N50" s="1562"/>
      <c r="O50" s="1562"/>
      <c r="P50" s="1562"/>
      <c r="Q50" s="1562"/>
      <c r="R50" s="1562"/>
      <c r="S50" s="1565"/>
      <c r="T50" s="412"/>
    </row>
    <row r="51" spans="1:23" ht="13.8">
      <c r="A51" s="346"/>
      <c r="B51" s="417"/>
      <c r="C51" s="415"/>
      <c r="D51" s="415"/>
      <c r="E51" s="415"/>
      <c r="F51" s="415"/>
      <c r="G51" s="415"/>
      <c r="H51" s="415"/>
      <c r="I51" s="415"/>
      <c r="J51" s="418"/>
      <c r="K51" s="1564"/>
      <c r="L51" s="1562"/>
      <c r="M51" s="1562"/>
      <c r="N51" s="1562"/>
      <c r="O51" s="1562"/>
      <c r="P51" s="1562"/>
      <c r="Q51" s="1562"/>
      <c r="R51" s="1562"/>
      <c r="S51" s="1565"/>
      <c r="T51" s="412"/>
    </row>
    <row r="52" spans="1:23" ht="15.75" customHeight="1" thickBot="1">
      <c r="A52" s="346"/>
      <c r="B52" s="434"/>
      <c r="C52" s="420"/>
      <c r="D52" s="420"/>
      <c r="E52" s="420"/>
      <c r="F52" s="420"/>
      <c r="G52" s="420"/>
      <c r="H52" s="420"/>
      <c r="I52" s="420"/>
      <c r="J52" s="435"/>
      <c r="K52" s="1629"/>
      <c r="L52" s="1567"/>
      <c r="M52" s="1567"/>
      <c r="N52" s="1567"/>
      <c r="O52" s="1567"/>
      <c r="P52" s="1567"/>
      <c r="Q52" s="1567"/>
      <c r="R52" s="1567"/>
      <c r="S52" s="1630"/>
      <c r="T52" s="412"/>
    </row>
    <row r="53" spans="1:23" ht="18" customHeight="1">
      <c r="A53" s="356"/>
      <c r="B53" s="358"/>
      <c r="C53" s="358"/>
      <c r="D53" s="358"/>
      <c r="E53" s="358"/>
      <c r="F53" s="358"/>
      <c r="G53" s="358"/>
      <c r="H53" s="358"/>
      <c r="I53" s="358"/>
      <c r="J53" s="358"/>
      <c r="K53" s="358"/>
      <c r="L53" s="358"/>
      <c r="M53" s="358"/>
      <c r="N53" s="358"/>
      <c r="O53" s="358"/>
      <c r="P53" s="358"/>
      <c r="Q53" s="358"/>
      <c r="R53" s="358"/>
      <c r="S53" s="358"/>
      <c r="T53" s="254"/>
    </row>
  </sheetData>
  <mergeCells count="54">
    <mergeCell ref="F5:T5"/>
    <mergeCell ref="Y5:AC5"/>
    <mergeCell ref="B8:S12"/>
    <mergeCell ref="Y6:AA6"/>
    <mergeCell ref="Y1:AC1"/>
    <mergeCell ref="Y2:AA2"/>
    <mergeCell ref="U3:W3"/>
    <mergeCell ref="Y3:AC3"/>
    <mergeCell ref="Y4:AA4"/>
    <mergeCell ref="AB4:AC4"/>
    <mergeCell ref="AB18:AC18"/>
    <mergeCell ref="Y14:AA14"/>
    <mergeCell ref="AB14:AC14"/>
    <mergeCell ref="AB6:AC6"/>
    <mergeCell ref="Y7:AC7"/>
    <mergeCell ref="Y8:AA8"/>
    <mergeCell ref="AB8:AC8"/>
    <mergeCell ref="Y9:AC9"/>
    <mergeCell ref="Y10:AA10"/>
    <mergeCell ref="AB10:AC10"/>
    <mergeCell ref="Y11:AC11"/>
    <mergeCell ref="Y12:AA12"/>
    <mergeCell ref="AB12:AC12"/>
    <mergeCell ref="Y13:AC13"/>
    <mergeCell ref="Y19:AC19"/>
    <mergeCell ref="Y20:AA20"/>
    <mergeCell ref="AB20:AC21"/>
    <mergeCell ref="Y22:AC22"/>
    <mergeCell ref="B30:S32"/>
    <mergeCell ref="Y23:AA23"/>
    <mergeCell ref="AB23:AC23"/>
    <mergeCell ref="Y24:AC24"/>
    <mergeCell ref="Y25:AA25"/>
    <mergeCell ref="AB25:AC25"/>
    <mergeCell ref="B15:S27"/>
    <mergeCell ref="Y15:AC15"/>
    <mergeCell ref="Y16:AA16"/>
    <mergeCell ref="AB16:AC16"/>
    <mergeCell ref="Y17:AC17"/>
    <mergeCell ref="Y18:AA18"/>
    <mergeCell ref="U49:W49"/>
    <mergeCell ref="Y26:AC26"/>
    <mergeCell ref="Y27:AA27"/>
    <mergeCell ref="AB27:AC27"/>
    <mergeCell ref="B35:S42"/>
    <mergeCell ref="Y28:AC28"/>
    <mergeCell ref="Y29:AA29"/>
    <mergeCell ref="AB29:AC29"/>
    <mergeCell ref="K50:S52"/>
    <mergeCell ref="B44:S44"/>
    <mergeCell ref="B45:J45"/>
    <mergeCell ref="K45:S45"/>
    <mergeCell ref="B46:J47"/>
    <mergeCell ref="K47:S49"/>
  </mergeCells>
  <hyperlinks>
    <hyperlink ref="Y29:AA29" location="WildScenicRivers!A1" display="Guide Sheet" xr:uid="{9AD90411-87D9-4957-B51B-4BB8ABC362CF}"/>
    <hyperlink ref="Y27:AA27" location="Wetlands!A1" display="Guide Sheet" xr:uid="{5B226D44-CA1D-4BC8-979D-BDFF9DA25E2C}"/>
    <hyperlink ref="Y23:AA23" location="RiparianArea!A1" display="Guide Sheet" xr:uid="{9E82BCA3-57B8-4997-903E-8E255D5FFF51}"/>
    <hyperlink ref="Y20:AA20" location="PrimeUniqueFarmlands!A1" display="Guide Sheet" xr:uid="{78942749-3936-4EE7-922C-BCE666C16FBB}"/>
    <hyperlink ref="Y2:AA2" location="CleanAir!A1" display="Guide Sheet" xr:uid="{D906ED9D-63E2-41FC-8D4C-4460FE6701BB}"/>
    <hyperlink ref="Y18:AA18" location="NaturalAreas!A1" display="Guide Sheet" xr:uid="{4BD2612B-9C83-42F4-9DE0-CDCE0A0707DD}"/>
    <hyperlink ref="Y25:AA25" location="ScenicBeauty!A1" display="Guide Sheet" xr:uid="{E16EFA06-1E35-45EC-A7C1-4094A7C8B4BD}"/>
    <hyperlink ref="Y34:Z34" location="Instructions!A30" display="Form Instructions &quot;A - D&quot;" xr:uid="{1ED8DE45-A417-4AE5-972A-118F35B25A0B}"/>
    <hyperlink ref="Y32:AA32" location="'CPA-52'!A3" display="Return to NRCS-CPA-52" xr:uid="{BD2648E5-C89A-4119-B38E-4FEC3489106E}"/>
    <hyperlink ref="AB2" location="'CleanAir (FS1)'!Print_Area" display="FS1" xr:uid="{8F4969FD-2969-4433-A891-0DBCD5BC7630}"/>
    <hyperlink ref="AC2" location="'CleanAir (FS2)'!Print_Area" display="FS2" xr:uid="{2035FD83-BE98-4455-BA47-D547B99A483B}"/>
    <hyperlink ref="Y36" location="ResourceConcernChecklist!A1" display="Go to Resource Considerations Guide Sheet" xr:uid="{90899C96-FB33-44C8-BF91-CFA54A27A2D6}"/>
    <hyperlink ref="AB18:AC18" location="'NaturalAreas FS'!A1" display="Fact Sheet" xr:uid="{9CF51F5B-4AEF-4AAE-9A45-02F6B3757D34}"/>
    <hyperlink ref="AB23:AC23" location="'RiparianArea FS'!A1" display="Fact Sheet" xr:uid="{07C5429F-518D-47EA-BEAD-389487024002}"/>
    <hyperlink ref="AB25:AC25" location="'ScenicBeauty FS'!A1" display="Fact Sheet" xr:uid="{B2920AE2-0251-4502-B28B-BCD8937DBCD3}"/>
    <hyperlink ref="AB27:AC27" location="'Wetlands FS'!A1" display="Fact Sheet" xr:uid="{14A35A82-E647-4D56-8570-2A4805034966}"/>
    <hyperlink ref="AB29:AC29" location="'WildScenicRivers FS'!A1" display="Fact Sheet" xr:uid="{9A80FE00-79C1-4B18-9C1D-C1D380B9A052}"/>
    <hyperlink ref="Y34" location="Instructions!A30" display="Go to start of Form Instructions" xr:uid="{F4D5DE3D-88DD-4414-B4FD-DB939557243E}"/>
    <hyperlink ref="Y36:AB36" location="ResourceConcernChecklist!A1" display="Go to Resource Considerations Guide Sheet" xr:uid="{14401B4B-A910-49D2-A18C-6017D2C2A842}"/>
    <hyperlink ref="Y14:AA14" location="InvasiveSpecies!A1" display="Guide Sheet" xr:uid="{0DE5FBE5-2568-40F8-B2E5-A607CE396F3D}"/>
    <hyperlink ref="Y12:AA12" location="FloodplainManagement!A1" display="Guide Sheet" xr:uid="{C7448F83-24C2-4DD3-978F-000CCBF8984B}"/>
    <hyperlink ref="Y10:AA10" location="EssentialFishHabitat!A1" display="Guide Sheet" xr:uid="{8BFBAEA0-A0EA-4B07-9222-CE62F8A516FE}"/>
    <hyperlink ref="Y4:AA4" location="CleanWater!A1" display="Guide Sheet" xr:uid="{9BE859D7-D8EF-4193-895F-F23782B67316}"/>
    <hyperlink ref="AB4:AC4" location="'CleanWater FS'!A1" display="Fact Sheet" xr:uid="{0A56D922-7365-40C8-A2FB-8BF225E36614}"/>
    <hyperlink ref="AB10:AC10" location="'EssentialFishHabitat FS'!A1" display="Fact Sheet" xr:uid="{3570BE6C-6931-4ABA-B25A-BF3F6E1838C1}"/>
    <hyperlink ref="AB12:AC12" location="'FloodplainManagement FS'!A1" display="Fact Sheet" xr:uid="{68CE630C-A3A4-4839-9BB5-0EFB14A4FB88}"/>
    <hyperlink ref="AB14:AC14" location="'InvasiveSpecies FS'!A1" display="Fact Sheet" xr:uid="{C4C730F8-331F-4D11-AC98-8A59E24BBE47}"/>
    <hyperlink ref="AB16:AC16" location="'MigratoryBirds&amp;Eagles FS'!A1" display="Fact Sheet" xr:uid="{17CD3EF9-DDA5-41B0-849C-8F3772B5B2C4}"/>
    <hyperlink ref="Y16:AA16" location="'MigratoryBirds&amp;Eagles'!A1" display="Guide Sheet" xr:uid="{ACB5BAB8-2013-4F4B-AAC6-105E397772EE}"/>
    <hyperlink ref="Y6:AA6" location="'CulturalResources (NE)'!Print_Area" display="Guide Sheet" xr:uid="{DA14161B-CBF8-4B48-8F4C-4DD91D5B7A40}"/>
    <hyperlink ref="AB6:AC6" location="'CulturalResources FS'!A1" display="Fact Sheet" xr:uid="{904895D7-867B-4E18-B100-A5EDFA09871E}"/>
    <hyperlink ref="AB8:AC8" location="'EandTSpecies FS'!A1" display="Fact Sheet" xr:uid="{6AC5CC33-4330-492A-89CC-0D864618A96E}"/>
    <hyperlink ref="Y8:AA8" location="EandTSpecies!Print_Area" display="Guide Sheet" xr:uid="{0211A433-DFE3-42A1-A505-245EBD98F2F9}"/>
  </hyperlinks>
  <printOptions horizontalCentered="1"/>
  <pageMargins left="0.75" right="0.57999999999999996" top="0.65" bottom="0.42" header="0.2" footer="0.2"/>
  <pageSetup scale="96"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0209"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50210" r:id="rId5" name="Button 2">
              <controlPr defaultSize="0" print="0" autoFill="0" autoPict="0">
                <anchor>
                  <from>
                    <xdr:col>20</xdr:col>
                    <xdr:colOff>76200</xdr:colOff>
                    <xdr:row>50</xdr:row>
                    <xdr:rowOff>22860</xdr:rowOff>
                  </from>
                  <to>
                    <xdr:col>21</xdr:col>
                    <xdr:colOff>464820</xdr:colOff>
                    <xdr:row>51</xdr:row>
                    <xdr:rowOff>121920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4">
    <tabColor rgb="FFFFFF00"/>
  </sheetPr>
  <dimension ref="A1:AK340"/>
  <sheetViews>
    <sheetView showGridLines="0" showZeros="0" view="pageBreakPreview" zoomScale="130" zoomScaleNormal="100" zoomScaleSheetLayoutView="130" workbookViewId="0">
      <selection activeCell="D304" sqref="D304:S309"/>
    </sheetView>
  </sheetViews>
  <sheetFormatPr defaultColWidth="9.33203125" defaultRowHeight="13.2"/>
  <cols>
    <col min="1" max="23" width="3.6640625" customWidth="1"/>
  </cols>
  <sheetData>
    <row r="1" spans="1:37" s="14" customFormat="1" ht="15">
      <c r="A1" s="1550" t="s">
        <v>501</v>
      </c>
      <c r="B1" s="1551"/>
      <c r="C1" s="1551"/>
      <c r="D1" s="1551"/>
      <c r="E1" s="1551"/>
      <c r="F1" s="1551"/>
      <c r="G1" s="1551"/>
      <c r="H1" s="1551"/>
      <c r="I1" s="1551"/>
      <c r="J1" s="1551"/>
      <c r="K1" s="1551"/>
      <c r="L1" s="1551"/>
      <c r="M1" s="1552"/>
      <c r="N1" s="1496" t="s">
        <v>28</v>
      </c>
      <c r="O1" s="1497"/>
      <c r="P1" s="1497"/>
      <c r="Q1" s="1497"/>
      <c r="R1" s="1497"/>
      <c r="S1" s="1497"/>
      <c r="T1" s="1497"/>
      <c r="U1" s="1497"/>
      <c r="V1" s="1497"/>
      <c r="W1" s="1498"/>
      <c r="AG1" s="1469" t="s">
        <v>223</v>
      </c>
      <c r="AH1" s="1470"/>
      <c r="AI1" s="1470"/>
      <c r="AJ1" s="1470"/>
      <c r="AK1" s="1471"/>
    </row>
    <row r="2" spans="1:37" s="14" customFormat="1" ht="15">
      <c r="A2" s="1551"/>
      <c r="B2" s="1551"/>
      <c r="C2" s="1551"/>
      <c r="D2" s="1551"/>
      <c r="E2" s="1551"/>
      <c r="F2" s="1551"/>
      <c r="G2" s="1551"/>
      <c r="H2" s="1551"/>
      <c r="I2" s="1551"/>
      <c r="J2" s="1551"/>
      <c r="K2" s="1551"/>
      <c r="L2" s="1551"/>
      <c r="M2" s="1552"/>
      <c r="N2" s="700" t="str">
        <f>'Partner CPA-52'!Q1</f>
        <v>Test Producer</v>
      </c>
      <c r="O2" s="701"/>
      <c r="P2" s="701"/>
      <c r="Q2" s="701"/>
      <c r="R2" s="701"/>
      <c r="S2" s="701"/>
      <c r="T2" s="701"/>
      <c r="U2" s="701"/>
      <c r="V2" s="701"/>
      <c r="W2" s="1553"/>
      <c r="AG2" s="1472" t="s">
        <v>222</v>
      </c>
      <c r="AH2" s="651"/>
      <c r="AI2" s="651"/>
      <c r="AJ2" s="163"/>
      <c r="AK2" s="164"/>
    </row>
    <row r="3" spans="1:37" s="14" customFormat="1" ht="15.45" customHeight="1">
      <c r="A3" s="1502" t="s">
        <v>126</v>
      </c>
      <c r="B3" s="1502"/>
      <c r="C3" s="1502"/>
      <c r="D3" s="1502"/>
      <c r="E3" s="1502"/>
      <c r="F3" s="1502"/>
      <c r="G3" s="1502"/>
      <c r="H3" s="1502"/>
      <c r="I3" s="1502"/>
      <c r="J3" s="1502"/>
      <c r="K3" s="1502"/>
      <c r="L3" s="1502"/>
      <c r="M3" s="1503"/>
      <c r="N3" s="703">
        <f>'Partner CPA-52'!V3</f>
        <v>0</v>
      </c>
      <c r="O3" s="704"/>
      <c r="P3" s="704"/>
      <c r="Q3" s="704"/>
      <c r="R3" s="704"/>
      <c r="S3" s="704"/>
      <c r="T3" s="704"/>
      <c r="U3" s="704"/>
      <c r="V3" s="704"/>
      <c r="W3" s="1554"/>
      <c r="AG3" s="1473" t="s">
        <v>162</v>
      </c>
      <c r="AH3" s="1474"/>
      <c r="AI3" s="1474"/>
      <c r="AJ3" s="1474"/>
      <c r="AK3" s="1475"/>
    </row>
    <row r="4" spans="1:37" ht="12.75" customHeight="1">
      <c r="A4" s="1507" t="s">
        <v>127</v>
      </c>
      <c r="B4" s="1508"/>
      <c r="C4" s="1508"/>
      <c r="D4" s="1508"/>
      <c r="E4" s="1508"/>
      <c r="F4" s="1508"/>
      <c r="G4" s="1493"/>
      <c r="H4" s="1493"/>
      <c r="I4" s="1493"/>
      <c r="J4" s="6"/>
      <c r="K4" s="6"/>
      <c r="L4" s="6"/>
      <c r="M4" s="12"/>
      <c r="N4" s="703">
        <f>'Partner CPA-52'!T4</f>
        <v>0</v>
      </c>
      <c r="O4" s="704"/>
      <c r="P4" s="704"/>
      <c r="Q4" s="704"/>
      <c r="R4" s="704"/>
      <c r="S4" s="704"/>
      <c r="T4" s="704"/>
      <c r="U4" s="704"/>
      <c r="V4" s="704"/>
      <c r="W4" s="1554"/>
      <c r="AG4" s="1472" t="s">
        <v>222</v>
      </c>
      <c r="AH4" s="651"/>
      <c r="AI4" s="651"/>
      <c r="AJ4" s="651"/>
      <c r="AK4" s="1468"/>
    </row>
    <row r="5" spans="1:37" ht="12.75" customHeight="1">
      <c r="A5" s="1509"/>
      <c r="B5" s="1510"/>
      <c r="C5" s="1510"/>
      <c r="D5" s="1510"/>
      <c r="E5" s="1510"/>
      <c r="F5" s="1510"/>
      <c r="G5" s="1511"/>
      <c r="H5" s="1511"/>
      <c r="I5" s="1511"/>
      <c r="J5" s="1511"/>
      <c r="K5" s="1511"/>
      <c r="L5" s="1511"/>
      <c r="M5" s="13"/>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15.75" customHeight="1">
      <c r="A6" s="7"/>
      <c r="B6" s="7"/>
      <c r="C6" s="7"/>
      <c r="D6" s="7"/>
      <c r="E6" s="7"/>
      <c r="J6" s="5"/>
      <c r="K6" s="5"/>
      <c r="L6" s="5"/>
      <c r="M6" s="1"/>
      <c r="N6" s="18"/>
      <c r="O6" s="18"/>
      <c r="P6" s="18"/>
      <c r="Q6" s="18"/>
      <c r="R6" s="18"/>
      <c r="S6" s="18"/>
      <c r="T6" s="18"/>
      <c r="U6" s="18"/>
      <c r="V6" s="18"/>
      <c r="W6" s="18"/>
      <c r="AG6" s="1394" t="s">
        <v>222</v>
      </c>
      <c r="AH6" s="1395"/>
      <c r="AI6" s="1395"/>
      <c r="AJ6" s="1380" t="s">
        <v>627</v>
      </c>
      <c r="AK6" s="1381"/>
    </row>
    <row r="7" spans="1:37" s="9" customFormat="1" ht="15.75" customHeight="1">
      <c r="A7" s="4" t="s">
        <v>131</v>
      </c>
      <c r="B7"/>
      <c r="C7"/>
      <c r="D7"/>
      <c r="E7"/>
      <c r="F7"/>
      <c r="G7"/>
      <c r="H7"/>
      <c r="I7"/>
      <c r="J7"/>
      <c r="K7" s="19"/>
      <c r="L7" s="19"/>
      <c r="M7" s="19"/>
      <c r="N7" s="19"/>
      <c r="O7" s="19"/>
      <c r="P7" s="19"/>
      <c r="Q7" s="19"/>
      <c r="R7" s="19"/>
      <c r="S7" s="19"/>
      <c r="T7" s="19"/>
      <c r="U7" s="19"/>
      <c r="V7" s="19"/>
      <c r="W7" s="19"/>
      <c r="AG7" s="1387" t="s">
        <v>8</v>
      </c>
      <c r="AH7" s="1388"/>
      <c r="AI7" s="1388"/>
      <c r="AJ7" s="1388"/>
      <c r="AK7" s="1389"/>
    </row>
    <row r="8" spans="1:37" s="9" customFormat="1" ht="12.75" customHeight="1">
      <c r="A8" s="603" t="s">
        <v>214</v>
      </c>
      <c r="B8" s="603"/>
      <c r="C8" s="603"/>
      <c r="D8" s="603"/>
      <c r="E8" s="603"/>
      <c r="F8" s="603"/>
      <c r="G8" s="603"/>
      <c r="H8" s="603"/>
      <c r="I8" s="603"/>
      <c r="J8" s="603"/>
      <c r="K8" s="603"/>
      <c r="L8" s="603"/>
      <c r="M8" s="603"/>
      <c r="N8" s="603"/>
      <c r="O8" s="603"/>
      <c r="P8" s="603"/>
      <c r="Q8" s="603"/>
      <c r="R8" s="603"/>
      <c r="S8" s="603"/>
      <c r="T8" s="603"/>
      <c r="U8" s="603"/>
      <c r="V8" s="603"/>
      <c r="W8" s="603"/>
      <c r="X8" s="587"/>
      <c r="Y8" s="587"/>
      <c r="Z8" s="587"/>
      <c r="AG8" s="1394" t="s">
        <v>222</v>
      </c>
      <c r="AH8" s="1395"/>
      <c r="AI8" s="1395"/>
      <c r="AJ8" s="1380" t="s">
        <v>627</v>
      </c>
      <c r="AK8" s="1381"/>
    </row>
    <row r="9" spans="1:37" s="9" customFormat="1" ht="21.75" customHeight="1">
      <c r="A9" s="603"/>
      <c r="B9" s="603"/>
      <c r="C9" s="603"/>
      <c r="D9" s="603"/>
      <c r="E9" s="603"/>
      <c r="F9" s="603"/>
      <c r="G9" s="603"/>
      <c r="H9" s="603"/>
      <c r="I9" s="603"/>
      <c r="J9" s="603"/>
      <c r="K9" s="603"/>
      <c r="L9" s="603"/>
      <c r="M9" s="603"/>
      <c r="N9" s="603"/>
      <c r="O9" s="603"/>
      <c r="P9" s="603"/>
      <c r="Q9" s="603"/>
      <c r="R9" s="603"/>
      <c r="S9" s="603"/>
      <c r="T9" s="603"/>
      <c r="U9" s="603"/>
      <c r="V9" s="603"/>
      <c r="W9" s="603"/>
      <c r="X9" s="48"/>
      <c r="Y9" s="48"/>
      <c r="Z9" s="48"/>
      <c r="AG9" s="1469" t="s">
        <v>6</v>
      </c>
      <c r="AH9" s="1470"/>
      <c r="AI9" s="1470"/>
      <c r="AJ9" s="1470"/>
      <c r="AK9" s="1471"/>
    </row>
    <row r="10" spans="1:37" s="9" customFormat="1">
      <c r="A10" s="15"/>
      <c r="B10" s="15"/>
      <c r="D10" s="611" t="s">
        <v>252</v>
      </c>
      <c r="E10" s="611"/>
      <c r="F10" s="611"/>
      <c r="G10" s="611"/>
      <c r="H10" s="611"/>
      <c r="I10" s="611"/>
      <c r="J10" s="611"/>
      <c r="K10" s="611"/>
      <c r="L10" s="611"/>
      <c r="M10" s="611"/>
      <c r="N10" s="611"/>
      <c r="O10" s="611"/>
      <c r="P10" s="611"/>
      <c r="Q10" s="611"/>
      <c r="R10" s="611"/>
      <c r="S10" s="611"/>
      <c r="T10" s="611"/>
      <c r="U10" s="611"/>
      <c r="V10" s="611"/>
      <c r="W10" s="611"/>
      <c r="AG10" s="1472" t="s">
        <v>222</v>
      </c>
      <c r="AH10" s="651"/>
      <c r="AI10" s="651"/>
      <c r="AJ10" s="651"/>
      <c r="AK10" s="1468"/>
    </row>
    <row r="11" spans="1:37" s="9" customFormat="1" ht="16.5" customHeight="1">
      <c r="A11"/>
      <c r="D11" s="611"/>
      <c r="E11" s="611"/>
      <c r="F11" s="611"/>
      <c r="G11" s="611"/>
      <c r="H11" s="611"/>
      <c r="I11" s="611"/>
      <c r="J11" s="611"/>
      <c r="K11" s="611"/>
      <c r="L11" s="611"/>
      <c r="M11" s="611"/>
      <c r="N11" s="611"/>
      <c r="O11" s="611"/>
      <c r="P11" s="611"/>
      <c r="Q11" s="611"/>
      <c r="R11" s="611"/>
      <c r="S11" s="611"/>
      <c r="T11" s="611"/>
      <c r="U11" s="611"/>
      <c r="V11" s="611"/>
      <c r="W11" s="611"/>
      <c r="AG11" s="1469" t="s">
        <v>94</v>
      </c>
      <c r="AH11" s="1470"/>
      <c r="AI11" s="1470"/>
      <c r="AJ11" s="1470"/>
      <c r="AK11" s="1471"/>
    </row>
    <row r="12" spans="1:37" s="9" customFormat="1">
      <c r="A12"/>
      <c r="D12" s="2"/>
      <c r="E12" s="2"/>
      <c r="F12" s="2"/>
      <c r="G12" s="2"/>
      <c r="H12" s="2"/>
      <c r="I12" s="2"/>
      <c r="J12" s="2"/>
      <c r="K12" s="2"/>
      <c r="L12" s="2"/>
      <c r="M12" s="2"/>
      <c r="N12" s="2"/>
      <c r="O12" s="2"/>
      <c r="P12" s="2"/>
      <c r="Q12" s="2"/>
      <c r="R12" s="2"/>
      <c r="S12" s="2"/>
      <c r="T12" s="2"/>
      <c r="U12" s="2"/>
      <c r="V12" s="2"/>
      <c r="W12" s="2"/>
      <c r="AG12" s="1472" t="s">
        <v>222</v>
      </c>
      <c r="AH12" s="651"/>
      <c r="AI12" s="651"/>
      <c r="AJ12" s="651"/>
      <c r="AK12" s="1468"/>
    </row>
    <row r="13" spans="1:37" s="9" customFormat="1" ht="18" customHeight="1">
      <c r="A13"/>
      <c r="D13" s="611" t="s">
        <v>61</v>
      </c>
      <c r="E13" s="611"/>
      <c r="F13" s="611"/>
      <c r="G13" s="611"/>
      <c r="H13" s="611"/>
      <c r="I13" s="611"/>
      <c r="J13" s="611"/>
      <c r="K13" s="611"/>
      <c r="L13" s="611"/>
      <c r="M13" s="21"/>
      <c r="N13" s="21"/>
      <c r="O13" s="21"/>
      <c r="P13" s="21"/>
      <c r="Q13" s="21"/>
      <c r="R13" s="21"/>
      <c r="S13" s="21"/>
      <c r="T13" s="21"/>
      <c r="U13" s="21"/>
      <c r="V13" s="21"/>
      <c r="W13" s="21"/>
      <c r="AG13" s="1469" t="s">
        <v>44</v>
      </c>
      <c r="AH13" s="1470"/>
      <c r="AI13" s="1470"/>
      <c r="AJ13" s="1470"/>
      <c r="AK13" s="1471"/>
    </row>
    <row r="14" spans="1:37" s="9" customFormat="1" ht="12.75" customHeight="1">
      <c r="A14" s="8"/>
      <c r="B14" s="19"/>
      <c r="D14" s="611"/>
      <c r="E14" s="611"/>
      <c r="F14" s="611"/>
      <c r="G14" s="611"/>
      <c r="H14" s="611"/>
      <c r="I14" s="611"/>
      <c r="J14" s="611"/>
      <c r="K14" s="611"/>
      <c r="L14" s="611"/>
      <c r="M14" s="21"/>
      <c r="N14" s="21"/>
      <c r="O14" s="21"/>
      <c r="P14" s="21"/>
      <c r="Q14" s="21"/>
      <c r="R14" s="21"/>
      <c r="S14" s="21"/>
      <c r="T14" s="21"/>
      <c r="U14" s="21"/>
      <c r="V14" s="21"/>
      <c r="W14" s="21"/>
      <c r="AG14" s="1472" t="s">
        <v>222</v>
      </c>
      <c r="AH14" s="651"/>
      <c r="AI14" s="651"/>
      <c r="AJ14" s="651"/>
      <c r="AK14" s="1468"/>
    </row>
    <row r="15" spans="1:37" s="9" customFormat="1" ht="15.6">
      <c r="A15" s="4" t="s">
        <v>132</v>
      </c>
      <c r="B15"/>
      <c r="C15"/>
      <c r="D15"/>
      <c r="E15"/>
      <c r="F15"/>
      <c r="G15"/>
      <c r="H15"/>
      <c r="I15"/>
      <c r="J15"/>
      <c r="K15" s="19"/>
      <c r="L15" s="19"/>
      <c r="M15" s="19"/>
      <c r="N15" s="19"/>
      <c r="O15" s="19"/>
      <c r="P15" s="19"/>
      <c r="Q15" s="19"/>
      <c r="R15" s="19"/>
      <c r="S15" s="19"/>
      <c r="T15" s="19"/>
      <c r="U15" s="19"/>
      <c r="V15" s="19"/>
      <c r="W15" s="19"/>
      <c r="AG15" s="1476" t="s">
        <v>140</v>
      </c>
      <c r="AH15" s="1477"/>
      <c r="AI15" s="1477"/>
      <c r="AJ15" s="1477"/>
      <c r="AK15" s="1478"/>
    </row>
    <row r="16" spans="1:37" s="9" customFormat="1" ht="12.75" customHeight="1">
      <c r="A16" s="603" t="s">
        <v>386</v>
      </c>
      <c r="B16" s="603"/>
      <c r="C16" s="603"/>
      <c r="D16" s="603"/>
      <c r="E16" s="603"/>
      <c r="F16" s="603"/>
      <c r="G16" s="603"/>
      <c r="H16" s="603"/>
      <c r="I16" s="603"/>
      <c r="J16" s="603"/>
      <c r="K16" s="603"/>
      <c r="L16" s="603"/>
      <c r="M16" s="603"/>
      <c r="N16" s="603"/>
      <c r="O16" s="603"/>
      <c r="P16" s="603"/>
      <c r="Q16" s="603"/>
      <c r="R16" s="603"/>
      <c r="S16" s="603"/>
      <c r="T16" s="603"/>
      <c r="U16" s="603"/>
      <c r="V16" s="603"/>
      <c r="W16" s="603"/>
      <c r="AG16" s="1472" t="s">
        <v>222</v>
      </c>
      <c r="AH16" s="651"/>
      <c r="AI16" s="651"/>
      <c r="AJ16" s="651"/>
      <c r="AK16" s="1468"/>
    </row>
    <row r="17" spans="1:37" s="9" customFormat="1" ht="20.25" customHeight="1">
      <c r="A17" s="603"/>
      <c r="B17" s="603"/>
      <c r="C17" s="603"/>
      <c r="D17" s="603"/>
      <c r="E17" s="603"/>
      <c r="F17" s="603"/>
      <c r="G17" s="603"/>
      <c r="H17" s="603"/>
      <c r="I17" s="603"/>
      <c r="J17" s="603"/>
      <c r="K17" s="603"/>
      <c r="L17" s="603"/>
      <c r="M17" s="603"/>
      <c r="N17" s="603"/>
      <c r="O17" s="603"/>
      <c r="P17" s="603"/>
      <c r="Q17" s="603"/>
      <c r="R17" s="603"/>
      <c r="S17" s="603"/>
      <c r="T17" s="603"/>
      <c r="U17" s="603"/>
      <c r="V17" s="603"/>
      <c r="W17" s="603"/>
      <c r="AG17" s="1469" t="s">
        <v>235</v>
      </c>
      <c r="AH17" s="1470"/>
      <c r="AI17" s="1470"/>
      <c r="AJ17" s="1470"/>
      <c r="AK17" s="1471"/>
    </row>
    <row r="18" spans="1:37" s="9" customFormat="1" ht="12.75" customHeight="1">
      <c r="A18" s="15"/>
      <c r="B18" s="15"/>
      <c r="D18" s="615" t="s">
        <v>359</v>
      </c>
      <c r="E18" s="615"/>
      <c r="F18" s="615"/>
      <c r="G18" s="615"/>
      <c r="H18" s="615"/>
      <c r="I18" s="615"/>
      <c r="J18" s="615"/>
      <c r="K18" s="615"/>
      <c r="L18" s="615"/>
      <c r="M18" s="615"/>
      <c r="N18" s="615"/>
      <c r="O18" s="615"/>
      <c r="P18" s="615"/>
      <c r="Q18" s="615"/>
      <c r="R18" s="615"/>
      <c r="S18" s="615"/>
      <c r="T18" s="615"/>
      <c r="U18" s="615"/>
      <c r="V18" s="615"/>
      <c r="W18" s="615"/>
      <c r="AG18" s="1472" t="s">
        <v>222</v>
      </c>
      <c r="AH18" s="651"/>
      <c r="AI18" s="651"/>
      <c r="AJ18" s="651"/>
      <c r="AK18" s="1468"/>
    </row>
    <row r="19" spans="1:37" s="9" customFormat="1" ht="12.75" customHeight="1">
      <c r="A19" s="15"/>
      <c r="B19" s="15"/>
      <c r="D19" s="615"/>
      <c r="E19" s="615"/>
      <c r="F19" s="615"/>
      <c r="G19" s="615"/>
      <c r="H19" s="615"/>
      <c r="I19" s="615"/>
      <c r="J19" s="615"/>
      <c r="K19" s="615"/>
      <c r="L19" s="615"/>
      <c r="M19" s="615"/>
      <c r="N19" s="615"/>
      <c r="O19" s="615"/>
      <c r="P19" s="615"/>
      <c r="Q19" s="615"/>
      <c r="R19" s="615"/>
      <c r="S19" s="615"/>
      <c r="T19" s="615"/>
      <c r="U19" s="615"/>
      <c r="V19" s="615"/>
      <c r="W19" s="615"/>
      <c r="AG19" s="1469" t="s">
        <v>52</v>
      </c>
      <c r="AH19" s="1470"/>
      <c r="AI19" s="1470"/>
      <c r="AJ19" s="1470"/>
      <c r="AK19" s="1471"/>
    </row>
    <row r="20" spans="1:37" s="9" customFormat="1" ht="18.75" customHeight="1">
      <c r="A20" s="15"/>
      <c r="B20" s="15"/>
      <c r="D20" s="615"/>
      <c r="E20" s="615"/>
      <c r="F20" s="615"/>
      <c r="G20" s="615"/>
      <c r="H20" s="615"/>
      <c r="I20" s="615"/>
      <c r="J20" s="615"/>
      <c r="K20" s="615"/>
      <c r="L20" s="615"/>
      <c r="M20" s="615"/>
      <c r="N20" s="615"/>
      <c r="O20" s="615"/>
      <c r="P20" s="615"/>
      <c r="Q20" s="615"/>
      <c r="R20" s="615"/>
      <c r="S20" s="615"/>
      <c r="T20" s="615"/>
      <c r="U20" s="615"/>
      <c r="V20" s="615"/>
      <c r="W20" s="615"/>
      <c r="AG20" s="1472" t="s">
        <v>222</v>
      </c>
      <c r="AH20" s="651"/>
      <c r="AI20" s="651"/>
      <c r="AJ20" s="651"/>
      <c r="AK20" s="1468"/>
    </row>
    <row r="21" spans="1:37" s="9" customFormat="1" ht="15.75" customHeight="1">
      <c r="A21"/>
      <c r="D21" s="615" t="s">
        <v>276</v>
      </c>
      <c r="E21" s="1489"/>
      <c r="F21" s="1489"/>
      <c r="G21" s="1489"/>
      <c r="H21" s="1489"/>
      <c r="I21" s="1489"/>
      <c r="J21" s="1489"/>
      <c r="K21" s="1489"/>
      <c r="L21" s="1489"/>
      <c r="M21" s="1489"/>
      <c r="N21" s="1489"/>
      <c r="O21" s="1489"/>
      <c r="P21" s="1489"/>
      <c r="Q21" s="1489"/>
      <c r="R21" s="1489"/>
      <c r="S21" s="1489"/>
      <c r="T21" s="1489"/>
      <c r="U21" s="1489"/>
      <c r="V21" s="1489"/>
      <c r="W21" s="1489"/>
      <c r="AG21" s="170"/>
      <c r="AH21" s="171"/>
      <c r="AI21" s="171"/>
      <c r="AJ21" s="171"/>
      <c r="AK21" s="172"/>
    </row>
    <row r="22" spans="1:37" s="9" customFormat="1">
      <c r="A22" s="8"/>
      <c r="B22" s="19"/>
      <c r="D22" s="15"/>
      <c r="E22" s="15"/>
      <c r="F22" s="15"/>
      <c r="G22" s="15"/>
      <c r="H22" s="15"/>
      <c r="I22" s="15"/>
      <c r="J22" s="15"/>
      <c r="K22" s="15"/>
      <c r="L22" s="15"/>
      <c r="M22" s="15"/>
      <c r="N22" s="15"/>
      <c r="O22" s="15"/>
      <c r="P22" s="15"/>
      <c r="Q22" s="15"/>
      <c r="R22" s="15"/>
      <c r="S22" s="15"/>
      <c r="T22" s="15"/>
      <c r="U22" s="15"/>
      <c r="V22" s="15"/>
      <c r="W22" s="15"/>
      <c r="AG22" s="1469" t="s">
        <v>53</v>
      </c>
      <c r="AH22" s="1470"/>
      <c r="AI22" s="1470"/>
      <c r="AJ22" s="1470"/>
      <c r="AK22" s="1471"/>
    </row>
    <row r="23" spans="1:37" s="9" customFormat="1" ht="15.6">
      <c r="A23" s="4" t="s">
        <v>133</v>
      </c>
      <c r="B23"/>
      <c r="C23"/>
      <c r="D23"/>
      <c r="E23"/>
      <c r="F23"/>
      <c r="G23"/>
      <c r="H23"/>
      <c r="I23"/>
      <c r="J23"/>
      <c r="K23" s="19"/>
      <c r="L23" s="19"/>
      <c r="M23" s="19"/>
      <c r="N23" s="19"/>
      <c r="O23" s="19"/>
      <c r="P23" s="19"/>
      <c r="Q23" s="19"/>
      <c r="R23" s="19"/>
      <c r="S23" s="19"/>
      <c r="T23" s="19"/>
      <c r="U23" s="19"/>
      <c r="V23" s="19"/>
      <c r="W23" s="19"/>
      <c r="AG23" s="1472" t="s">
        <v>222</v>
      </c>
      <c r="AH23" s="651"/>
      <c r="AI23" s="651"/>
      <c r="AJ23" s="651"/>
      <c r="AK23" s="1468"/>
    </row>
    <row r="24" spans="1:37" s="9" customFormat="1">
      <c r="A24" s="603" t="s">
        <v>277</v>
      </c>
      <c r="B24" s="1489"/>
      <c r="C24" s="1489"/>
      <c r="D24" s="1489"/>
      <c r="E24" s="1489"/>
      <c r="F24" s="1489"/>
      <c r="G24" s="1489"/>
      <c r="H24" s="1489"/>
      <c r="I24" s="1489"/>
      <c r="J24" s="1489"/>
      <c r="K24" s="1489"/>
      <c r="L24" s="1489"/>
      <c r="M24" s="1489"/>
      <c r="N24" s="1489"/>
      <c r="O24" s="1489"/>
      <c r="P24" s="1489"/>
      <c r="Q24" s="1489"/>
      <c r="R24" s="1489"/>
      <c r="S24" s="1489"/>
      <c r="T24" s="1489"/>
      <c r="U24" s="1489"/>
      <c r="V24" s="1489"/>
      <c r="W24" s="1489"/>
      <c r="AG24" s="1469" t="s">
        <v>236</v>
      </c>
      <c r="AH24" s="1470"/>
      <c r="AI24" s="1470"/>
      <c r="AJ24" s="1470"/>
      <c r="AK24" s="1471"/>
    </row>
    <row r="25" spans="1:37" s="9" customFormat="1">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c r="W25" s="1489"/>
      <c r="AG25" s="1472" t="s">
        <v>222</v>
      </c>
      <c r="AH25" s="651"/>
      <c r="AI25" s="651"/>
      <c r="AJ25" s="651"/>
      <c r="AK25" s="1468"/>
    </row>
    <row r="26" spans="1:37" s="9" customFormat="1" ht="12.75" customHeight="1">
      <c r="A26" s="15"/>
      <c r="B26" s="15"/>
      <c r="D26" s="611" t="s">
        <v>252</v>
      </c>
      <c r="E26" s="611"/>
      <c r="F26" s="611"/>
      <c r="G26" s="611"/>
      <c r="H26" s="611"/>
      <c r="I26" s="611"/>
      <c r="J26" s="611"/>
      <c r="K26" s="611"/>
      <c r="L26" s="611"/>
      <c r="M26" s="611"/>
      <c r="N26" s="611"/>
      <c r="O26" s="611"/>
      <c r="P26" s="611"/>
      <c r="Q26" s="611"/>
      <c r="R26" s="611"/>
      <c r="S26" s="611"/>
      <c r="T26" s="611"/>
      <c r="U26" s="611"/>
      <c r="V26" s="611"/>
      <c r="W26" s="611"/>
      <c r="AG26" s="1469" t="s">
        <v>7</v>
      </c>
      <c r="AH26" s="1470"/>
      <c r="AI26" s="1470"/>
      <c r="AJ26" s="1470"/>
      <c r="AK26" s="1471"/>
    </row>
    <row r="27" spans="1:37" s="9" customFormat="1" ht="15.75" customHeight="1">
      <c r="A27"/>
      <c r="D27" s="611"/>
      <c r="E27" s="611"/>
      <c r="F27" s="611"/>
      <c r="G27" s="611"/>
      <c r="H27" s="611"/>
      <c r="I27" s="611"/>
      <c r="J27" s="611"/>
      <c r="K27" s="611"/>
      <c r="L27" s="611"/>
      <c r="M27" s="611"/>
      <c r="N27" s="611"/>
      <c r="O27" s="611"/>
      <c r="P27" s="611"/>
      <c r="Q27" s="611"/>
      <c r="R27" s="611"/>
      <c r="S27" s="611"/>
      <c r="T27" s="611"/>
      <c r="U27" s="611"/>
      <c r="V27" s="611"/>
      <c r="W27" s="611"/>
      <c r="AG27" s="1472" t="s">
        <v>222</v>
      </c>
      <c r="AH27" s="651"/>
      <c r="AI27" s="651"/>
      <c r="AJ27" s="651"/>
      <c r="AK27" s="1468"/>
    </row>
    <row r="28" spans="1:37" s="9" customFormat="1">
      <c r="A28"/>
      <c r="D28" s="2"/>
      <c r="E28" s="2"/>
      <c r="F28" s="2"/>
      <c r="G28" s="2"/>
      <c r="H28" s="2"/>
      <c r="I28" s="2"/>
      <c r="J28" s="2"/>
      <c r="K28" s="2"/>
      <c r="L28" s="2"/>
      <c r="M28" s="2"/>
      <c r="N28" s="2"/>
      <c r="O28" s="2"/>
      <c r="P28" s="2"/>
      <c r="Q28" s="2"/>
      <c r="R28" s="2"/>
      <c r="S28" s="2"/>
      <c r="T28" s="2"/>
      <c r="U28" s="2"/>
      <c r="V28" s="2"/>
      <c r="W28" s="2"/>
      <c r="AG28" s="1469" t="s">
        <v>47</v>
      </c>
      <c r="AH28" s="1470"/>
      <c r="AI28" s="1470"/>
      <c r="AJ28" s="1470"/>
      <c r="AK28" s="1471"/>
    </row>
    <row r="29" spans="1:37" s="9" customFormat="1">
      <c r="A29" s="8"/>
      <c r="B29" s="19"/>
      <c r="D29" s="615" t="s">
        <v>360</v>
      </c>
      <c r="E29" s="615"/>
      <c r="F29" s="615"/>
      <c r="G29" s="615"/>
      <c r="H29" s="615"/>
      <c r="I29" s="615"/>
      <c r="J29" s="615"/>
      <c r="K29" s="615"/>
      <c r="L29" s="615"/>
      <c r="M29" s="615"/>
      <c r="N29" s="615"/>
      <c r="O29" s="615"/>
      <c r="P29" s="615"/>
      <c r="Q29" s="615"/>
      <c r="R29" s="615"/>
      <c r="S29" s="615"/>
      <c r="T29" s="615"/>
      <c r="U29" s="615"/>
      <c r="V29" s="615"/>
      <c r="W29" s="615"/>
      <c r="AG29" s="1382" t="s">
        <v>222</v>
      </c>
      <c r="AH29" s="1383"/>
      <c r="AI29" s="1383"/>
      <c r="AJ29" s="1383"/>
      <c r="AK29" s="1467"/>
    </row>
    <row r="30" spans="1:37" s="9" customFormat="1">
      <c r="A30" s="8"/>
      <c r="B30" s="19"/>
      <c r="D30" s="615"/>
      <c r="E30" s="615"/>
      <c r="F30" s="615"/>
      <c r="G30" s="615"/>
      <c r="H30" s="615"/>
      <c r="I30" s="615"/>
      <c r="J30" s="615"/>
      <c r="K30" s="615"/>
      <c r="L30" s="615"/>
      <c r="M30" s="615"/>
      <c r="N30" s="615"/>
      <c r="O30" s="615"/>
      <c r="P30" s="615"/>
      <c r="Q30" s="615"/>
      <c r="R30" s="615"/>
      <c r="S30" s="615"/>
      <c r="T30" s="615"/>
      <c r="U30" s="615"/>
      <c r="V30" s="615"/>
      <c r="W30" s="615"/>
    </row>
    <row r="31" spans="1:37" s="9" customFormat="1">
      <c r="A31" s="8"/>
      <c r="B31" s="19"/>
      <c r="D31" s="615"/>
      <c r="E31" s="615"/>
      <c r="F31" s="615"/>
      <c r="G31" s="615"/>
      <c r="H31" s="615"/>
      <c r="I31" s="615"/>
      <c r="J31" s="615"/>
      <c r="K31" s="615"/>
      <c r="L31" s="615"/>
      <c r="M31" s="615"/>
      <c r="N31" s="615"/>
      <c r="O31" s="615"/>
      <c r="P31" s="615"/>
      <c r="Q31" s="615"/>
      <c r="R31" s="615"/>
      <c r="S31" s="615"/>
      <c r="T31" s="615"/>
      <c r="U31" s="615"/>
      <c r="V31" s="615"/>
      <c r="W31" s="615"/>
      <c r="AG31" s="26"/>
      <c r="AH31" s="26"/>
      <c r="AI31" s="26"/>
    </row>
    <row r="32" spans="1:37" s="9" customFormat="1">
      <c r="A32" s="8"/>
      <c r="B32" s="19"/>
      <c r="D32" s="615"/>
      <c r="E32" s="615"/>
      <c r="F32" s="615"/>
      <c r="G32" s="615"/>
      <c r="H32" s="615"/>
      <c r="I32" s="615"/>
      <c r="J32" s="615"/>
      <c r="K32" s="615"/>
      <c r="L32" s="615"/>
      <c r="M32" s="615"/>
      <c r="N32" s="615"/>
      <c r="O32" s="615"/>
      <c r="P32" s="615"/>
      <c r="Q32" s="615"/>
      <c r="R32" s="615"/>
      <c r="S32" s="615"/>
      <c r="T32" s="615"/>
      <c r="U32" s="615"/>
      <c r="V32" s="615"/>
      <c r="W32" s="615"/>
      <c r="AG32" s="166" t="s">
        <v>278</v>
      </c>
      <c r="AH32" s="166"/>
      <c r="AI32" s="166"/>
    </row>
    <row r="33" spans="1:37" s="9" customFormat="1">
      <c r="A33" s="8"/>
      <c r="B33" s="19"/>
      <c r="D33" s="615"/>
      <c r="E33" s="615"/>
      <c r="F33" s="615"/>
      <c r="G33" s="615"/>
      <c r="H33" s="615"/>
      <c r="I33" s="615"/>
      <c r="J33" s="615"/>
      <c r="K33" s="615"/>
      <c r="L33" s="615"/>
      <c r="M33" s="615"/>
      <c r="N33" s="615"/>
      <c r="O33" s="615"/>
      <c r="P33" s="615"/>
      <c r="Q33" s="615"/>
      <c r="R33" s="615"/>
      <c r="S33" s="615"/>
      <c r="T33" s="615"/>
      <c r="U33" s="615"/>
      <c r="V33" s="615"/>
      <c r="W33" s="615"/>
      <c r="AG33" s="26"/>
      <c r="AH33" s="26"/>
      <c r="AI33" s="26"/>
    </row>
    <row r="34" spans="1:37" s="9" customFormat="1" ht="19.5" customHeight="1">
      <c r="A34"/>
      <c r="D34" s="615"/>
      <c r="E34" s="615"/>
      <c r="F34" s="615"/>
      <c r="G34" s="615"/>
      <c r="H34" s="615"/>
      <c r="I34" s="615"/>
      <c r="J34" s="615"/>
      <c r="K34" s="615"/>
      <c r="L34" s="615"/>
      <c r="M34" s="615"/>
      <c r="N34" s="615"/>
      <c r="O34" s="615"/>
      <c r="P34" s="615"/>
      <c r="Q34" s="615"/>
      <c r="R34" s="615"/>
      <c r="S34" s="615"/>
      <c r="T34" s="615"/>
      <c r="U34" s="615"/>
      <c r="V34" s="615"/>
      <c r="W34" s="615"/>
      <c r="AG34" s="165" t="s">
        <v>279</v>
      </c>
      <c r="AH34" s="165"/>
      <c r="AI34" s="165"/>
    </row>
    <row r="35" spans="1:37" s="9" customFormat="1" ht="7.5" customHeight="1">
      <c r="A35" s="16"/>
      <c r="B35" s="19"/>
      <c r="C35" s="19"/>
      <c r="D35" s="19"/>
      <c r="E35" s="19"/>
      <c r="F35" s="19"/>
      <c r="G35" s="19"/>
      <c r="H35" s="19"/>
      <c r="I35" s="19"/>
      <c r="J35" s="19"/>
      <c r="K35" s="19"/>
      <c r="L35" s="19"/>
      <c r="M35" s="19"/>
      <c r="N35" s="19"/>
      <c r="O35" s="19"/>
      <c r="P35" s="19"/>
      <c r="Q35" s="19"/>
      <c r="R35" s="19"/>
      <c r="S35" s="19"/>
      <c r="T35" s="19"/>
      <c r="U35" s="19"/>
      <c r="V35" s="19"/>
      <c r="W35" s="19"/>
      <c r="X35" s="20"/>
      <c r="AG35" s="26"/>
      <c r="AH35" s="26"/>
      <c r="AI35" s="26"/>
    </row>
    <row r="36" spans="1:37" s="9" customFormat="1" ht="15.6">
      <c r="A36" s="1479" t="s">
        <v>130</v>
      </c>
      <c r="B36" s="1479"/>
      <c r="C36" s="1479"/>
      <c r="D36" s="1479"/>
      <c r="E36" s="1479"/>
      <c r="F36" s="1479"/>
      <c r="G36" s="1479"/>
      <c r="H36" s="1479"/>
      <c r="I36" s="1479"/>
      <c r="J36" s="1479"/>
      <c r="K36" s="1479"/>
      <c r="L36" s="1479"/>
      <c r="M36" s="1479"/>
      <c r="N36" s="1479"/>
      <c r="O36" s="1479"/>
      <c r="P36" s="1479"/>
      <c r="Q36" s="1479"/>
      <c r="R36" s="1479"/>
      <c r="S36" s="1479"/>
      <c r="T36" s="1479"/>
      <c r="U36" s="1479"/>
      <c r="V36" s="1479"/>
      <c r="W36" s="1479"/>
      <c r="X36" s="20"/>
      <c r="AG36" s="165"/>
      <c r="AH36" s="165"/>
      <c r="AI36" s="165"/>
    </row>
    <row r="37" spans="1:37" s="9" customFormat="1">
      <c r="A37" s="1480"/>
      <c r="B37" s="1481"/>
      <c r="C37" s="1481"/>
      <c r="D37" s="1481"/>
      <c r="E37" s="1481"/>
      <c r="F37" s="1481"/>
      <c r="G37" s="1481"/>
      <c r="H37" s="1481"/>
      <c r="I37" s="1481"/>
      <c r="J37" s="1481"/>
      <c r="K37" s="1481"/>
      <c r="L37" s="1481"/>
      <c r="M37" s="1481"/>
      <c r="N37" s="1481"/>
      <c r="O37" s="1481"/>
      <c r="P37" s="1481"/>
      <c r="Q37" s="1481"/>
      <c r="R37" s="1481"/>
      <c r="S37" s="1481"/>
      <c r="T37" s="1481"/>
      <c r="U37" s="1481"/>
      <c r="V37" s="1481"/>
      <c r="W37" s="1482"/>
      <c r="X37" s="20"/>
    </row>
    <row r="38" spans="1:37" s="9" customFormat="1">
      <c r="A38" s="1483"/>
      <c r="B38" s="1484"/>
      <c r="C38" s="1484"/>
      <c r="D38" s="1484"/>
      <c r="E38" s="1484"/>
      <c r="F38" s="1484"/>
      <c r="G38" s="1484"/>
      <c r="H38" s="1484"/>
      <c r="I38" s="1484"/>
      <c r="J38" s="1484"/>
      <c r="K38" s="1484"/>
      <c r="L38" s="1484"/>
      <c r="M38" s="1484"/>
      <c r="N38" s="1484"/>
      <c r="O38" s="1484"/>
      <c r="P38" s="1484"/>
      <c r="Q38" s="1484"/>
      <c r="R38" s="1484"/>
      <c r="S38" s="1484"/>
      <c r="T38" s="1484"/>
      <c r="U38" s="1484"/>
      <c r="V38" s="1484"/>
      <c r="W38" s="1485"/>
      <c r="X38" s="20"/>
    </row>
    <row r="39" spans="1:37" s="9" customFormat="1">
      <c r="A39" s="1483"/>
      <c r="B39" s="1484"/>
      <c r="C39" s="1484"/>
      <c r="D39" s="1484"/>
      <c r="E39" s="1484"/>
      <c r="F39" s="1484"/>
      <c r="G39" s="1484"/>
      <c r="H39" s="1484"/>
      <c r="I39" s="1484"/>
      <c r="J39" s="1484"/>
      <c r="K39" s="1484"/>
      <c r="L39" s="1484"/>
      <c r="M39" s="1484"/>
      <c r="N39" s="1484"/>
      <c r="O39" s="1484"/>
      <c r="P39" s="1484"/>
      <c r="Q39" s="1484"/>
      <c r="R39" s="1484"/>
      <c r="S39" s="1484"/>
      <c r="T39" s="1484"/>
      <c r="U39" s="1484"/>
      <c r="V39" s="1484"/>
      <c r="W39" s="1485"/>
      <c r="X39" s="20"/>
    </row>
    <row r="40" spans="1:37" s="9" customFormat="1">
      <c r="A40" s="1483"/>
      <c r="B40" s="1484"/>
      <c r="C40" s="1484"/>
      <c r="D40" s="1484"/>
      <c r="E40" s="1484"/>
      <c r="F40" s="1484"/>
      <c r="G40" s="1484"/>
      <c r="H40" s="1484"/>
      <c r="I40" s="1484"/>
      <c r="J40" s="1484"/>
      <c r="K40" s="1484"/>
      <c r="L40" s="1484"/>
      <c r="M40" s="1484"/>
      <c r="N40" s="1484"/>
      <c r="O40" s="1484"/>
      <c r="P40" s="1484"/>
      <c r="Q40" s="1484"/>
      <c r="R40" s="1484"/>
      <c r="S40" s="1484"/>
      <c r="T40" s="1484"/>
      <c r="U40" s="1484"/>
      <c r="V40" s="1484"/>
      <c r="W40" s="1485"/>
      <c r="X40" s="20"/>
    </row>
    <row r="41" spans="1:37" s="9" customFormat="1">
      <c r="A41" s="1483"/>
      <c r="B41" s="1484"/>
      <c r="C41" s="1484"/>
      <c r="D41" s="1484"/>
      <c r="E41" s="1484"/>
      <c r="F41" s="1484"/>
      <c r="G41" s="1484"/>
      <c r="H41" s="1484"/>
      <c r="I41" s="1484"/>
      <c r="J41" s="1484"/>
      <c r="K41" s="1484"/>
      <c r="L41" s="1484"/>
      <c r="M41" s="1484"/>
      <c r="N41" s="1484"/>
      <c r="O41" s="1484"/>
      <c r="P41" s="1484"/>
      <c r="Q41" s="1484"/>
      <c r="R41" s="1484"/>
      <c r="S41" s="1484"/>
      <c r="T41" s="1484"/>
      <c r="U41" s="1484"/>
      <c r="V41" s="1484"/>
      <c r="W41" s="1485"/>
      <c r="X41" s="20"/>
    </row>
    <row r="42" spans="1:37" s="9" customFormat="1">
      <c r="A42" s="1483"/>
      <c r="B42" s="1484"/>
      <c r="C42" s="1484"/>
      <c r="D42" s="1484"/>
      <c r="E42" s="1484"/>
      <c r="F42" s="1484"/>
      <c r="G42" s="1484"/>
      <c r="H42" s="1484"/>
      <c r="I42" s="1484"/>
      <c r="J42" s="1484"/>
      <c r="K42" s="1484"/>
      <c r="L42" s="1484"/>
      <c r="M42" s="1484"/>
      <c r="N42" s="1484"/>
      <c r="O42" s="1484"/>
      <c r="P42" s="1484"/>
      <c r="Q42" s="1484"/>
      <c r="R42" s="1484"/>
      <c r="S42" s="1484"/>
      <c r="T42" s="1484"/>
      <c r="U42" s="1484"/>
      <c r="V42" s="1484"/>
      <c r="W42" s="1485"/>
      <c r="X42" s="20"/>
      <c r="AG42"/>
      <c r="AH42"/>
      <c r="AI42"/>
      <c r="AJ42"/>
      <c r="AK42"/>
    </row>
    <row r="43" spans="1:37" s="9" customFormat="1">
      <c r="A43" s="1483"/>
      <c r="B43" s="1484"/>
      <c r="C43" s="1484"/>
      <c r="D43" s="1484"/>
      <c r="E43" s="1484"/>
      <c r="F43" s="1484"/>
      <c r="G43" s="1484"/>
      <c r="H43" s="1484"/>
      <c r="I43" s="1484"/>
      <c r="J43" s="1484"/>
      <c r="K43" s="1484"/>
      <c r="L43" s="1484"/>
      <c r="M43" s="1484"/>
      <c r="N43" s="1484"/>
      <c r="O43" s="1484"/>
      <c r="P43" s="1484"/>
      <c r="Q43" s="1484"/>
      <c r="R43" s="1484"/>
      <c r="S43" s="1484"/>
      <c r="T43" s="1484"/>
      <c r="U43" s="1484"/>
      <c r="V43" s="1484"/>
      <c r="W43" s="1485"/>
      <c r="X43" s="20"/>
      <c r="AG43"/>
      <c r="AH43"/>
      <c r="AI43"/>
      <c r="AJ43"/>
      <c r="AK43"/>
    </row>
    <row r="44" spans="1:37" s="9" customFormat="1">
      <c r="A44" s="1483"/>
      <c r="B44" s="1484"/>
      <c r="C44" s="1484"/>
      <c r="D44" s="1484"/>
      <c r="E44" s="1484"/>
      <c r="F44" s="1484"/>
      <c r="G44" s="1484"/>
      <c r="H44" s="1484"/>
      <c r="I44" s="1484"/>
      <c r="J44" s="1484"/>
      <c r="K44" s="1484"/>
      <c r="L44" s="1484"/>
      <c r="M44" s="1484"/>
      <c r="N44" s="1484"/>
      <c r="O44" s="1484"/>
      <c r="P44" s="1484"/>
      <c r="Q44" s="1484"/>
      <c r="R44" s="1484"/>
      <c r="S44" s="1484"/>
      <c r="T44" s="1484"/>
      <c r="U44" s="1484"/>
      <c r="V44" s="1484"/>
      <c r="W44" s="1485"/>
      <c r="X44" s="20"/>
      <c r="AG44"/>
      <c r="AH44"/>
      <c r="AI44"/>
      <c r="AJ44"/>
      <c r="AK44"/>
    </row>
    <row r="45" spans="1:37" s="9" customFormat="1">
      <c r="A45" s="1483"/>
      <c r="B45" s="1484"/>
      <c r="C45" s="1484"/>
      <c r="D45" s="1484"/>
      <c r="E45" s="1484"/>
      <c r="F45" s="1484"/>
      <c r="G45" s="1484"/>
      <c r="H45" s="1484"/>
      <c r="I45" s="1484"/>
      <c r="J45" s="1484"/>
      <c r="K45" s="1484"/>
      <c r="L45" s="1484"/>
      <c r="M45" s="1484"/>
      <c r="N45" s="1484"/>
      <c r="O45" s="1484"/>
      <c r="P45" s="1484"/>
      <c r="Q45" s="1484"/>
      <c r="R45" s="1484"/>
      <c r="S45" s="1484"/>
      <c r="T45" s="1484"/>
      <c r="U45" s="1484"/>
      <c r="V45" s="1484"/>
      <c r="W45" s="1485"/>
      <c r="X45" s="587"/>
      <c r="Y45" s="587"/>
      <c r="Z45" s="587"/>
      <c r="AG45"/>
      <c r="AH45"/>
      <c r="AI45"/>
      <c r="AJ45"/>
      <c r="AK45"/>
    </row>
    <row r="46" spans="1:37" s="9" customFormat="1">
      <c r="A46" s="1486"/>
      <c r="B46" s="1487"/>
      <c r="C46" s="1487"/>
      <c r="D46" s="1487"/>
      <c r="E46" s="1487"/>
      <c r="F46" s="1487"/>
      <c r="G46" s="1487"/>
      <c r="H46" s="1487"/>
      <c r="I46" s="1487"/>
      <c r="J46" s="1487"/>
      <c r="K46" s="1487"/>
      <c r="L46" s="1487"/>
      <c r="M46" s="1487"/>
      <c r="N46" s="1487"/>
      <c r="O46" s="1487"/>
      <c r="P46" s="1487"/>
      <c r="Q46" s="1487"/>
      <c r="R46" s="1487"/>
      <c r="S46" s="1487"/>
      <c r="T46" s="1487"/>
      <c r="U46" s="1487"/>
      <c r="V46" s="1487"/>
      <c r="W46" s="1488"/>
      <c r="AG46"/>
      <c r="AH46"/>
      <c r="AI46"/>
      <c r="AJ46"/>
      <c r="AK46"/>
    </row>
    <row r="109" spans="3:3">
      <c r="C109" s="3"/>
    </row>
    <row r="110" spans="3:3">
      <c r="C110" s="3"/>
    </row>
    <row r="210" spans="2:17">
      <c r="B210" s="47"/>
      <c r="C210" s="47"/>
      <c r="D210" s="47"/>
      <c r="E210" s="47"/>
      <c r="F210" s="47"/>
      <c r="G210" s="47"/>
      <c r="H210" s="47"/>
      <c r="I210" s="47"/>
      <c r="J210" s="47"/>
      <c r="K210" s="47"/>
      <c r="L210" s="47"/>
      <c r="M210" s="47"/>
      <c r="N210" s="47"/>
      <c r="O210" s="47"/>
      <c r="P210" s="47"/>
      <c r="Q210" s="47"/>
    </row>
    <row r="211" spans="2:17">
      <c r="B211" s="47"/>
      <c r="C211" s="47"/>
      <c r="D211" s="47"/>
      <c r="E211" s="47"/>
      <c r="F211" s="47"/>
      <c r="G211" s="47"/>
      <c r="H211" s="47"/>
      <c r="I211" s="47"/>
      <c r="J211" s="47"/>
      <c r="K211" s="47"/>
      <c r="L211" s="47"/>
      <c r="M211" s="47"/>
      <c r="N211" s="47"/>
      <c r="O211" s="47"/>
      <c r="P211" s="47"/>
      <c r="Q211" s="47"/>
    </row>
    <row r="212" spans="2:17">
      <c r="B212" s="47"/>
      <c r="C212" s="47"/>
      <c r="D212" s="47"/>
      <c r="E212" s="47"/>
      <c r="F212" s="47"/>
      <c r="G212" s="47"/>
      <c r="H212" s="47"/>
      <c r="I212" s="47"/>
      <c r="J212" s="47"/>
      <c r="K212" s="47"/>
      <c r="L212" s="47"/>
      <c r="M212" s="47"/>
      <c r="N212" s="47"/>
      <c r="O212" s="47"/>
      <c r="P212" s="47"/>
      <c r="Q212" s="47"/>
    </row>
    <row r="213" spans="2:17">
      <c r="B213" s="47"/>
      <c r="C213" s="47"/>
      <c r="D213" s="47"/>
      <c r="E213" s="47"/>
      <c r="F213" s="47"/>
      <c r="G213" s="47"/>
      <c r="H213" s="47"/>
      <c r="I213" s="47"/>
      <c r="J213" s="47"/>
      <c r="K213" s="47"/>
      <c r="L213" s="47"/>
      <c r="M213" s="47"/>
      <c r="N213" s="47"/>
      <c r="O213" s="47"/>
      <c r="P213" s="47"/>
      <c r="Q213" s="47"/>
    </row>
    <row r="214" spans="2:17">
      <c r="B214" s="47"/>
      <c r="C214" s="47"/>
      <c r="D214" s="47"/>
      <c r="E214" s="47"/>
      <c r="F214" s="47"/>
      <c r="G214" s="47"/>
      <c r="H214" s="47"/>
      <c r="I214" s="47"/>
      <c r="J214" s="47"/>
      <c r="K214" s="47"/>
      <c r="L214" s="47"/>
      <c r="M214" s="47"/>
      <c r="N214" s="47"/>
      <c r="O214" s="47"/>
      <c r="P214" s="47"/>
      <c r="Q214" s="47"/>
    </row>
    <row r="215" spans="2:17">
      <c r="B215" s="47"/>
      <c r="C215" s="47"/>
      <c r="D215" s="47"/>
      <c r="E215" s="47"/>
      <c r="F215" s="47"/>
      <c r="G215" s="47"/>
      <c r="H215" s="47"/>
      <c r="I215" s="47"/>
      <c r="J215" s="47"/>
      <c r="K215" s="47"/>
      <c r="L215" s="47"/>
      <c r="M215" s="47"/>
      <c r="N215" s="47"/>
      <c r="O215" s="47"/>
      <c r="P215" s="47"/>
      <c r="Q215" s="47"/>
    </row>
    <row r="216" spans="2:17">
      <c r="B216" s="47"/>
      <c r="C216" s="47"/>
      <c r="D216" s="47"/>
      <c r="E216" s="47"/>
      <c r="F216" s="47"/>
      <c r="G216" s="47"/>
      <c r="H216" s="47"/>
      <c r="I216" s="47"/>
      <c r="J216" s="47"/>
      <c r="K216" s="47"/>
      <c r="L216" s="47"/>
      <c r="M216" s="47"/>
      <c r="N216" s="47"/>
      <c r="O216" s="47"/>
      <c r="P216" s="47"/>
      <c r="Q216" s="47"/>
    </row>
    <row r="217" spans="2:17">
      <c r="B217" s="47"/>
      <c r="C217" s="47"/>
      <c r="D217" s="47"/>
      <c r="E217" s="47"/>
      <c r="F217" s="47"/>
      <c r="G217" s="47"/>
      <c r="H217" s="47"/>
      <c r="I217" s="47"/>
      <c r="J217" s="47"/>
      <c r="K217" s="47"/>
      <c r="L217" s="47"/>
      <c r="M217" s="47"/>
      <c r="N217" s="47"/>
      <c r="O217" s="47"/>
      <c r="P217" s="47"/>
      <c r="Q217" s="47"/>
    </row>
    <row r="218" spans="2:17">
      <c r="B218" s="47"/>
      <c r="C218" s="47"/>
      <c r="D218" s="47"/>
      <c r="E218" s="47"/>
      <c r="F218" s="47"/>
      <c r="G218" s="47"/>
      <c r="H218" s="47"/>
      <c r="I218" s="47"/>
      <c r="J218" s="47"/>
      <c r="K218" s="47"/>
      <c r="L218" s="47"/>
      <c r="M218" s="47"/>
      <c r="N218" s="47"/>
      <c r="O218" s="47"/>
      <c r="P218" s="47"/>
      <c r="Q218" s="47"/>
    </row>
    <row r="219" spans="2:17">
      <c r="B219" s="47"/>
      <c r="C219" s="47"/>
      <c r="D219" s="47"/>
      <c r="E219" s="47"/>
      <c r="F219" s="47"/>
      <c r="G219" s="47"/>
      <c r="H219" s="47"/>
      <c r="I219" s="47"/>
      <c r="J219" s="47"/>
      <c r="K219" s="47"/>
      <c r="L219" s="47"/>
      <c r="M219" s="47"/>
      <c r="N219" s="47"/>
      <c r="O219" s="47"/>
      <c r="P219" s="47"/>
      <c r="Q219" s="47"/>
    </row>
    <row r="220" spans="2:17">
      <c r="B220" s="47"/>
      <c r="C220" s="47"/>
      <c r="D220" s="47"/>
      <c r="E220" s="47"/>
      <c r="F220" s="47"/>
      <c r="G220" s="47"/>
      <c r="H220" s="47"/>
      <c r="I220" s="47"/>
      <c r="J220" s="47"/>
      <c r="K220" s="47"/>
      <c r="L220" s="47"/>
      <c r="M220" s="47"/>
      <c r="N220" s="47"/>
      <c r="O220" s="47"/>
      <c r="P220" s="47"/>
      <c r="Q220" s="47"/>
    </row>
    <row r="221" spans="2:17">
      <c r="B221" s="47"/>
      <c r="C221" s="47"/>
      <c r="D221" s="47"/>
      <c r="E221" s="47"/>
      <c r="F221" s="47"/>
      <c r="G221" s="47"/>
      <c r="H221" s="47"/>
      <c r="I221" s="47"/>
      <c r="J221" s="47"/>
      <c r="K221" s="47"/>
      <c r="L221" s="47"/>
      <c r="M221" s="47"/>
      <c r="N221" s="47"/>
      <c r="O221" s="47"/>
      <c r="P221" s="47"/>
      <c r="Q221" s="47"/>
    </row>
    <row r="222" spans="2:17">
      <c r="B222" s="47"/>
      <c r="C222" s="47"/>
      <c r="D222" s="47"/>
      <c r="E222" s="47"/>
      <c r="F222" s="47"/>
      <c r="G222" s="47"/>
      <c r="H222" s="47"/>
      <c r="I222" s="47"/>
      <c r="J222" s="47"/>
      <c r="K222" s="47"/>
      <c r="L222" s="47"/>
      <c r="M222" s="47"/>
      <c r="N222" s="47"/>
      <c r="O222" s="47"/>
      <c r="P222" s="47"/>
      <c r="Q222" s="47"/>
    </row>
    <row r="228" spans="2:17">
      <c r="B228" s="47"/>
      <c r="C228" s="47"/>
      <c r="D228" s="47"/>
      <c r="E228" s="47"/>
      <c r="F228" s="47"/>
      <c r="G228" s="47"/>
      <c r="H228" s="47"/>
      <c r="I228" s="47"/>
      <c r="J228" s="47"/>
      <c r="K228" s="47"/>
      <c r="L228" s="47"/>
      <c r="M228" s="47"/>
      <c r="N228" s="47"/>
      <c r="O228" s="47"/>
      <c r="P228" s="47"/>
      <c r="Q228" s="47"/>
    </row>
    <row r="254" spans="2:17">
      <c r="B254" s="47"/>
      <c r="C254" s="47"/>
      <c r="D254" s="47"/>
      <c r="E254" s="47"/>
      <c r="F254" s="47"/>
      <c r="G254" s="47"/>
      <c r="H254" s="47"/>
      <c r="I254" s="47"/>
      <c r="J254" s="47"/>
      <c r="K254" s="47"/>
      <c r="L254" s="47"/>
      <c r="M254" s="47"/>
      <c r="N254" s="47"/>
      <c r="O254" s="47"/>
      <c r="P254" s="47"/>
      <c r="Q254" s="47"/>
    </row>
    <row r="255" spans="2:17">
      <c r="B255" s="47"/>
      <c r="C255" s="47"/>
      <c r="D255" s="47"/>
      <c r="E255" s="47"/>
      <c r="F255" s="47"/>
      <c r="G255" s="47"/>
      <c r="H255" s="47"/>
      <c r="I255" s="47"/>
      <c r="J255" s="47"/>
      <c r="K255" s="47"/>
      <c r="L255" s="47"/>
      <c r="M255" s="47"/>
      <c r="N255" s="47"/>
      <c r="O255" s="47"/>
      <c r="P255" s="47"/>
      <c r="Q255" s="47"/>
    </row>
    <row r="256" spans="2:17">
      <c r="B256" s="47"/>
      <c r="C256" s="47"/>
      <c r="D256" s="47"/>
      <c r="E256" s="47"/>
      <c r="F256" s="47"/>
      <c r="G256" s="47"/>
      <c r="H256" s="47"/>
      <c r="I256" s="47"/>
      <c r="J256" s="47"/>
      <c r="K256" s="47"/>
      <c r="L256" s="47"/>
      <c r="M256" s="47"/>
      <c r="N256" s="47"/>
      <c r="O256" s="47"/>
      <c r="P256" s="47"/>
      <c r="Q256" s="47"/>
    </row>
    <row r="257" spans="2:17">
      <c r="B257" s="47"/>
      <c r="C257" s="47"/>
      <c r="D257" s="47"/>
      <c r="E257" s="47"/>
      <c r="F257" s="47"/>
      <c r="G257" s="47"/>
      <c r="H257" s="47"/>
      <c r="I257" s="47"/>
      <c r="J257" s="47"/>
      <c r="K257" s="47"/>
      <c r="L257" s="47"/>
      <c r="M257" s="47"/>
      <c r="N257" s="47"/>
      <c r="O257" s="47"/>
      <c r="P257" s="47"/>
      <c r="Q257" s="47"/>
    </row>
    <row r="258" spans="2:17">
      <c r="B258" s="47"/>
      <c r="C258" s="47"/>
      <c r="D258" s="47"/>
      <c r="E258" s="47"/>
      <c r="F258" s="47"/>
      <c r="G258" s="47"/>
      <c r="H258" s="47"/>
      <c r="I258" s="47"/>
      <c r="J258" s="47"/>
      <c r="K258" s="47"/>
      <c r="L258" s="47"/>
      <c r="M258" s="47"/>
      <c r="N258" s="47"/>
      <c r="O258" s="47"/>
      <c r="P258" s="47"/>
      <c r="Q258" s="47"/>
    </row>
    <row r="259" spans="2:17">
      <c r="B259" s="47"/>
      <c r="C259" s="47"/>
      <c r="D259" s="47"/>
      <c r="E259" s="47"/>
      <c r="F259" s="47"/>
      <c r="G259" s="47"/>
      <c r="H259" s="47"/>
      <c r="I259" s="47"/>
      <c r="J259" s="47"/>
      <c r="K259" s="47"/>
      <c r="L259" s="47"/>
      <c r="M259" s="47"/>
      <c r="N259" s="47"/>
      <c r="O259" s="47"/>
      <c r="P259" s="47"/>
      <c r="Q259" s="47"/>
    </row>
    <row r="260" spans="2:17">
      <c r="B260" s="47"/>
      <c r="C260" s="47"/>
      <c r="D260" s="47"/>
      <c r="E260" s="47"/>
      <c r="F260" s="47"/>
      <c r="G260" s="47"/>
      <c r="H260" s="47"/>
      <c r="I260" s="47"/>
      <c r="J260" s="47"/>
      <c r="K260" s="47"/>
      <c r="L260" s="47"/>
      <c r="M260" s="47"/>
      <c r="N260" s="47"/>
      <c r="O260" s="47"/>
      <c r="P260" s="47"/>
      <c r="Q260" s="47"/>
    </row>
    <row r="261" spans="2:17">
      <c r="B261" s="47"/>
      <c r="C261" s="47"/>
      <c r="D261" s="47"/>
      <c r="E261" s="47"/>
      <c r="F261" s="47"/>
      <c r="G261" s="47"/>
      <c r="H261" s="47"/>
      <c r="I261" s="47"/>
      <c r="J261" s="47"/>
      <c r="K261" s="47"/>
      <c r="L261" s="47"/>
      <c r="M261" s="47"/>
      <c r="N261" s="47"/>
      <c r="O261" s="47"/>
      <c r="P261" s="47"/>
      <c r="Q261" s="47"/>
    </row>
    <row r="262" spans="2:17">
      <c r="B262" s="47"/>
      <c r="C262" s="47"/>
      <c r="D262" s="47"/>
      <c r="E262" s="47"/>
      <c r="F262" s="47"/>
      <c r="G262" s="47"/>
      <c r="H262" s="47"/>
      <c r="I262" s="47"/>
      <c r="J262" s="47"/>
      <c r="K262" s="47"/>
      <c r="L262" s="47"/>
      <c r="M262" s="47"/>
      <c r="N262" s="47"/>
      <c r="O262" s="47"/>
      <c r="P262" s="47"/>
      <c r="Q262" s="47"/>
    </row>
    <row r="263" spans="2:17">
      <c r="B263" s="47"/>
      <c r="C263" s="47"/>
      <c r="D263" s="47"/>
      <c r="E263" s="47"/>
      <c r="F263" s="47"/>
      <c r="G263" s="47"/>
      <c r="H263" s="47"/>
      <c r="I263" s="47"/>
      <c r="J263" s="47"/>
      <c r="K263" s="47"/>
      <c r="L263" s="47"/>
      <c r="M263" s="47"/>
      <c r="N263" s="47"/>
      <c r="O263" s="47"/>
      <c r="P263" s="47"/>
      <c r="Q263" s="47"/>
    </row>
    <row r="264" spans="2:17">
      <c r="B264" s="47"/>
      <c r="C264" s="47"/>
      <c r="D264" s="47"/>
      <c r="E264" s="47"/>
      <c r="F264" s="47"/>
      <c r="G264" s="47"/>
      <c r="H264" s="47"/>
      <c r="I264" s="47"/>
      <c r="J264" s="47"/>
      <c r="K264" s="47"/>
      <c r="L264" s="47"/>
      <c r="M264" s="47"/>
      <c r="N264" s="47"/>
      <c r="O264" s="47"/>
      <c r="P264" s="47"/>
      <c r="Q264" s="47"/>
    </row>
    <row r="300" spans="3:17">
      <c r="C300" s="47"/>
      <c r="D300" s="47"/>
      <c r="E300" s="47"/>
      <c r="F300" s="47"/>
      <c r="G300" s="47"/>
      <c r="H300" s="47"/>
      <c r="I300" s="47"/>
      <c r="J300" s="47"/>
      <c r="K300" s="47"/>
      <c r="L300" s="47"/>
      <c r="M300" s="47"/>
      <c r="N300" s="47"/>
      <c r="O300" s="47"/>
      <c r="P300" s="47"/>
      <c r="Q300" s="47"/>
    </row>
    <row r="301" spans="3:17">
      <c r="C301" s="47"/>
      <c r="D301" s="47"/>
      <c r="E301" s="47"/>
      <c r="F301" s="47"/>
      <c r="G301" s="47"/>
      <c r="H301" s="47"/>
      <c r="I301" s="47"/>
      <c r="J301" s="47"/>
      <c r="K301" s="47"/>
      <c r="L301" s="47"/>
      <c r="M301" s="47"/>
      <c r="N301" s="47"/>
      <c r="O301" s="47"/>
      <c r="P301" s="47"/>
      <c r="Q301" s="47"/>
    </row>
    <row r="302" spans="3:17">
      <c r="C302" s="47"/>
      <c r="D302" s="47"/>
      <c r="E302" s="47"/>
      <c r="F302" s="47"/>
      <c r="G302" s="47"/>
      <c r="H302" s="47"/>
      <c r="I302" s="47"/>
      <c r="J302" s="47"/>
      <c r="K302" s="47"/>
      <c r="L302" s="47"/>
      <c r="M302" s="47"/>
      <c r="N302" s="47"/>
      <c r="O302" s="47"/>
      <c r="P302" s="47"/>
      <c r="Q302" s="47"/>
    </row>
    <row r="303" spans="3:17">
      <c r="C303" s="47"/>
      <c r="D303" s="47"/>
      <c r="E303" s="47"/>
      <c r="F303" s="47"/>
      <c r="G303" s="47"/>
      <c r="H303" s="47"/>
      <c r="I303" s="47"/>
      <c r="J303" s="47"/>
      <c r="K303" s="47"/>
      <c r="L303" s="47"/>
      <c r="M303" s="47"/>
      <c r="N303" s="47"/>
      <c r="O303" s="47"/>
      <c r="P303" s="47"/>
      <c r="Q303" s="47"/>
    </row>
    <row r="304" spans="3:17">
      <c r="C304" s="47"/>
      <c r="D304" s="47"/>
      <c r="E304" s="47"/>
      <c r="F304" s="47"/>
      <c r="G304" s="47"/>
      <c r="H304" s="47"/>
      <c r="I304" s="47"/>
      <c r="J304" s="47"/>
      <c r="K304" s="47"/>
      <c r="L304" s="47"/>
      <c r="M304" s="47"/>
      <c r="N304" s="47"/>
      <c r="O304" s="47"/>
      <c r="P304" s="47"/>
      <c r="Q304" s="47"/>
    </row>
    <row r="305" spans="3:17">
      <c r="C305" s="47"/>
      <c r="D305" s="47"/>
      <c r="E305" s="47"/>
      <c r="F305" s="47"/>
      <c r="G305" s="47"/>
      <c r="H305" s="47"/>
      <c r="I305" s="47"/>
      <c r="J305" s="47"/>
      <c r="K305" s="47"/>
      <c r="L305" s="47"/>
      <c r="M305" s="47"/>
      <c r="N305" s="47"/>
      <c r="O305" s="47"/>
      <c r="P305" s="47"/>
      <c r="Q305" s="47"/>
    </row>
    <row r="306" spans="3:17">
      <c r="C306" s="47"/>
      <c r="D306" s="47"/>
      <c r="E306" s="47"/>
      <c r="F306" s="47"/>
      <c r="G306" s="47"/>
      <c r="H306" s="47"/>
      <c r="I306" s="47"/>
      <c r="J306" s="47"/>
      <c r="K306" s="47"/>
      <c r="L306" s="47"/>
      <c r="M306" s="47"/>
      <c r="N306" s="47"/>
      <c r="O306" s="47"/>
      <c r="P306" s="47"/>
      <c r="Q306" s="47"/>
    </row>
    <row r="307" spans="3:17">
      <c r="C307" s="47"/>
      <c r="D307" s="47"/>
      <c r="E307" s="47"/>
      <c r="F307" s="47"/>
      <c r="G307" s="47"/>
      <c r="H307" s="47"/>
      <c r="I307" s="47"/>
      <c r="J307" s="47"/>
      <c r="K307" s="47"/>
      <c r="L307" s="47"/>
      <c r="M307" s="47"/>
      <c r="N307" s="47"/>
      <c r="O307" s="47"/>
      <c r="P307" s="47"/>
      <c r="Q307" s="47"/>
    </row>
    <row r="308" spans="3:17">
      <c r="C308" s="47"/>
      <c r="D308" s="47"/>
      <c r="E308" s="47"/>
      <c r="F308" s="47"/>
      <c r="G308" s="47"/>
      <c r="H308" s="47"/>
      <c r="I308" s="47"/>
      <c r="J308" s="47"/>
      <c r="K308" s="47"/>
      <c r="L308" s="47"/>
      <c r="M308" s="47"/>
      <c r="N308" s="47"/>
      <c r="O308" s="47"/>
      <c r="P308" s="47"/>
      <c r="Q308" s="47"/>
    </row>
    <row r="309" spans="3:17">
      <c r="C309" s="47"/>
      <c r="D309" s="47"/>
      <c r="E309" s="47"/>
      <c r="F309" s="47"/>
      <c r="G309" s="47"/>
      <c r="H309" s="47"/>
      <c r="I309" s="47"/>
      <c r="J309" s="47"/>
      <c r="K309" s="47"/>
      <c r="L309" s="47"/>
      <c r="M309" s="47"/>
      <c r="N309" s="47"/>
      <c r="O309" s="47"/>
      <c r="P309" s="47"/>
      <c r="Q309" s="47"/>
    </row>
    <row r="311" spans="3:17">
      <c r="C311" s="47"/>
      <c r="D311" s="47"/>
      <c r="E311" s="47"/>
      <c r="F311" s="47"/>
      <c r="G311" s="47"/>
      <c r="H311" s="47"/>
      <c r="I311" s="47"/>
      <c r="J311" s="47"/>
      <c r="K311" s="47"/>
      <c r="L311" s="47"/>
      <c r="M311" s="47"/>
      <c r="N311" s="47"/>
      <c r="O311" s="47"/>
      <c r="P311" s="47"/>
      <c r="Q311" s="47"/>
    </row>
    <row r="312" spans="3:17">
      <c r="C312" s="47"/>
      <c r="D312" s="47"/>
      <c r="E312" s="47"/>
      <c r="F312" s="47"/>
      <c r="G312" s="47"/>
      <c r="H312" s="47"/>
      <c r="I312" s="47"/>
      <c r="J312" s="47"/>
      <c r="K312" s="47"/>
      <c r="L312" s="47"/>
      <c r="M312" s="47"/>
      <c r="N312" s="47"/>
      <c r="O312" s="47"/>
      <c r="P312" s="47"/>
      <c r="Q312" s="47"/>
    </row>
    <row r="313" spans="3:17">
      <c r="C313" s="47"/>
      <c r="D313" s="47"/>
      <c r="E313" s="47"/>
      <c r="F313" s="47"/>
      <c r="G313" s="47"/>
      <c r="H313" s="47"/>
      <c r="I313" s="47"/>
      <c r="J313" s="47"/>
      <c r="K313" s="47"/>
      <c r="L313" s="47"/>
      <c r="M313" s="47"/>
      <c r="N313" s="47"/>
      <c r="O313" s="47"/>
      <c r="P313" s="47"/>
      <c r="Q313" s="47"/>
    </row>
    <row r="314" spans="3:17">
      <c r="C314" s="47"/>
      <c r="D314" s="47"/>
      <c r="E314" s="47"/>
      <c r="F314" s="47"/>
      <c r="G314" s="47"/>
      <c r="H314" s="47"/>
      <c r="I314" s="47"/>
      <c r="J314" s="47"/>
      <c r="K314" s="47"/>
      <c r="L314" s="47"/>
      <c r="M314" s="47"/>
      <c r="N314" s="47"/>
      <c r="O314" s="47"/>
      <c r="P314" s="47"/>
      <c r="Q314" s="47"/>
    </row>
    <row r="315" spans="3:17">
      <c r="C315" s="47"/>
      <c r="D315" s="47"/>
      <c r="E315" s="47"/>
      <c r="F315" s="47"/>
      <c r="G315" s="47"/>
      <c r="H315" s="47"/>
      <c r="I315" s="47"/>
      <c r="J315" s="47"/>
      <c r="K315" s="47"/>
      <c r="L315" s="47"/>
      <c r="M315" s="47"/>
      <c r="N315" s="47"/>
      <c r="O315" s="47"/>
      <c r="P315" s="47"/>
      <c r="Q315" s="47"/>
    </row>
    <row r="336" spans="3:17">
      <c r="C336" s="47"/>
      <c r="D336" s="47"/>
      <c r="E336" s="47"/>
      <c r="F336" s="47"/>
      <c r="G336" s="47"/>
      <c r="H336" s="47"/>
      <c r="I336" s="47"/>
      <c r="J336" s="47"/>
      <c r="K336" s="47"/>
      <c r="L336" s="47"/>
      <c r="M336" s="47"/>
      <c r="N336" s="47"/>
      <c r="O336" s="47"/>
      <c r="P336" s="47"/>
      <c r="Q336" s="47"/>
    </row>
    <row r="337" spans="3:17">
      <c r="C337" s="47"/>
      <c r="D337" s="47"/>
      <c r="E337" s="47"/>
      <c r="F337" s="47"/>
      <c r="G337" s="47"/>
      <c r="H337" s="47"/>
      <c r="I337" s="47"/>
      <c r="J337" s="47"/>
      <c r="K337" s="47"/>
      <c r="L337" s="47"/>
      <c r="M337" s="47"/>
      <c r="N337" s="47"/>
      <c r="O337" s="47"/>
      <c r="P337" s="47"/>
      <c r="Q337" s="47"/>
    </row>
    <row r="338" spans="3:17">
      <c r="C338" s="47"/>
      <c r="D338" s="47"/>
      <c r="E338" s="47"/>
      <c r="F338" s="47"/>
      <c r="G338" s="47"/>
      <c r="H338" s="47"/>
      <c r="I338" s="47"/>
      <c r="J338" s="47"/>
      <c r="K338" s="47"/>
      <c r="L338" s="47"/>
      <c r="M338" s="47"/>
      <c r="N338" s="47"/>
      <c r="O338" s="47"/>
      <c r="P338" s="47"/>
      <c r="Q338" s="47"/>
    </row>
    <row r="339" spans="3:17">
      <c r="C339" s="47"/>
      <c r="D339" s="47"/>
      <c r="E339" s="47"/>
      <c r="F339" s="47"/>
      <c r="G339" s="47"/>
      <c r="H339" s="47"/>
      <c r="I339" s="47"/>
      <c r="J339" s="47"/>
      <c r="K339" s="47"/>
      <c r="L339" s="47"/>
      <c r="M339" s="47"/>
      <c r="N339" s="47"/>
      <c r="O339" s="47"/>
      <c r="P339" s="47"/>
      <c r="Q339" s="47"/>
    </row>
    <row r="340" spans="3:17">
      <c r="C340" s="47"/>
      <c r="D340" s="47"/>
      <c r="E340" s="47"/>
      <c r="F340" s="47"/>
      <c r="G340" s="47"/>
      <c r="H340" s="47"/>
      <c r="I340" s="47"/>
      <c r="J340" s="47"/>
      <c r="K340" s="47"/>
      <c r="L340" s="47"/>
      <c r="M340" s="47"/>
      <c r="N340" s="47"/>
      <c r="O340" s="47"/>
      <c r="P340" s="47"/>
      <c r="Q340" s="47"/>
    </row>
  </sheetData>
  <mergeCells count="65">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 ref="X45:Z45"/>
    <mergeCell ref="X8:Z8"/>
    <mergeCell ref="D10:W11"/>
    <mergeCell ref="D21:W21"/>
    <mergeCell ref="A37:W46"/>
    <mergeCell ref="A36:W36"/>
    <mergeCell ref="A8:W9"/>
    <mergeCell ref="A16:W17"/>
    <mergeCell ref="D18:W20"/>
    <mergeCell ref="AG1:AK1"/>
    <mergeCell ref="AG2:AI2"/>
    <mergeCell ref="AG3:AK3"/>
    <mergeCell ref="AG4:AI4"/>
    <mergeCell ref="AJ4:AK4"/>
    <mergeCell ref="AG9:AK9"/>
    <mergeCell ref="AG10:AI10"/>
    <mergeCell ref="AJ10:AK10"/>
    <mergeCell ref="AG5:AK5"/>
    <mergeCell ref="AG6:AI6"/>
    <mergeCell ref="AJ6:AK6"/>
    <mergeCell ref="AG7:AK7"/>
    <mergeCell ref="AG8:AI8"/>
    <mergeCell ref="AJ8:AK8"/>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2:AK22"/>
    <mergeCell ref="AG23:AI23"/>
    <mergeCell ref="AJ23:AK23"/>
    <mergeCell ref="AG28:AK28"/>
    <mergeCell ref="AG29:AI29"/>
    <mergeCell ref="AJ29:AK29"/>
    <mergeCell ref="AG24:AK24"/>
    <mergeCell ref="AG25:AI25"/>
    <mergeCell ref="AJ25:AK25"/>
    <mergeCell ref="AG26:AK26"/>
    <mergeCell ref="AG27:AI27"/>
    <mergeCell ref="AJ27:AK27"/>
  </mergeCells>
  <phoneticPr fontId="8" type="noConversion"/>
  <hyperlinks>
    <hyperlink ref="AG29:AI29" location="WildScenicRivers!A1" display="Guide Sheet" xr:uid="{8E1AB478-8980-4A8A-9E4B-D15328485DBA}"/>
    <hyperlink ref="AG27:AI27" location="Wetlands!A1" display="Guide Sheet" xr:uid="{8C503219-A0C8-4762-8847-371E9F28BB5F}"/>
    <hyperlink ref="AG23:AI23" location="RiparianArea!A1" display="Guide Sheet" xr:uid="{AADDDA3C-6AB0-4AB1-8054-0DE1C1FD5396}"/>
    <hyperlink ref="AG20:AI20" location="PrimeUniqueFarmlands!A1" display="Guide Sheet" xr:uid="{9EF4471B-3CF0-4DB5-AEF6-8D80A1F8861D}"/>
    <hyperlink ref="AG16:AI16" location="'MigratoryBirds&amp;Eagles'!A1" display="Guide Sheet" xr:uid="{8CB32849-7E52-48D3-9D43-B1365AF3A171}"/>
    <hyperlink ref="AG14:AI14" location="InvasiveSpecies!A1" display="Guide Sheet" xr:uid="{C060B851-CFE8-4576-9A87-EED7786DF32C}"/>
    <hyperlink ref="AG12:AI12" location="FloodplainManagement!A1" display="Guide Sheet" xr:uid="{EF56B2AF-4194-445C-A1C5-9F2844FBC612}"/>
    <hyperlink ref="AG10:AI10" location="EssentialFishHabitat!A1" display="Guide Sheet" xr:uid="{DD42D237-8BE1-4FE0-B095-9FA572405BB1}"/>
    <hyperlink ref="AG4:AI4" location="CleanWater!A1" display="Guide Sheet" xr:uid="{2F5B5472-297F-4F05-BBAD-3373624DBAEF}"/>
    <hyperlink ref="AG2:AI2" location="CleanAir!A1" display="Guide Sheet" xr:uid="{E3DEB24B-FA5E-43D2-B014-52A037296E96}"/>
    <hyperlink ref="AG18:AI18" location="NaturalAreas!A1" display="Guide Sheet" xr:uid="{66092BD6-3B4E-4008-9E45-37C8DF5C9F4F}"/>
    <hyperlink ref="AG25:AI25" location="ScenicBeauty!A1" display="Guide Sheet" xr:uid="{C3A5E45E-F25D-478F-90F4-F3A41BD3D485}"/>
    <hyperlink ref="AG34:AH34" location="Instructions!A30" display="Form Instructions &quot;A - D&quot;" xr:uid="{B822157B-2935-4197-87DF-6AD4472EEC67}"/>
    <hyperlink ref="AG32:AI32" location="'CPA-52'!A3" display="Return to NRCS-CPA-52" xr:uid="{AEE37AD1-E4A7-4A38-B434-B741DEF514EC}"/>
    <hyperlink ref="AG6:AI6" location="'CulturalResources (NE)'!Print_Area" display="Guide Sheet" xr:uid="{48EAA866-8E37-4A33-8447-0699E8E0160B}"/>
    <hyperlink ref="AJ6:AK6" location="'CulturalResources FS'!A1" display="Fact Sheet" xr:uid="{6DAEE1D0-89E5-41B7-95AC-30C9FF0C1B1F}"/>
    <hyperlink ref="AJ8:AK8" location="'EandTSpecies FS'!A1" display="Fact Sheet" xr:uid="{25FE6BCB-CBFA-40EE-B491-0D24CA4A28FD}"/>
    <hyperlink ref="AG8:AI8" location="EandTSpecies!Print_Area" display="Guide Sheet" xr:uid="{6CD006C4-CE92-4582-B223-6D32DA164C40}"/>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137160</xdr:colOff>
                    <xdr:row>8</xdr:row>
                    <xdr:rowOff>190500</xdr:rowOff>
                  </from>
                  <to>
                    <xdr:col>1</xdr:col>
                    <xdr:colOff>251460</xdr:colOff>
                    <xdr:row>10</xdr:row>
                    <xdr:rowOff>99060</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137160</xdr:colOff>
                    <xdr:row>16</xdr:row>
                    <xdr:rowOff>175260</xdr:rowOff>
                  </from>
                  <to>
                    <xdr:col>2</xdr:col>
                    <xdr:colOff>0</xdr:colOff>
                    <xdr:row>18</xdr:row>
                    <xdr:rowOff>144780</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137160</xdr:colOff>
                    <xdr:row>24</xdr:row>
                    <xdr:rowOff>137160</xdr:rowOff>
                  </from>
                  <to>
                    <xdr:col>1</xdr:col>
                    <xdr:colOff>251460</xdr:colOff>
                    <xdr:row>26</xdr:row>
                    <xdr:rowOff>60960</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137160</xdr:colOff>
                    <xdr:row>27</xdr:row>
                    <xdr:rowOff>99060</xdr:rowOff>
                  </from>
                  <to>
                    <xdr:col>2</xdr:col>
                    <xdr:colOff>30480</xdr:colOff>
                    <xdr:row>29</xdr:row>
                    <xdr:rowOff>99060</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137160</xdr:colOff>
                    <xdr:row>20</xdr:row>
                    <xdr:rowOff>0</xdr:rowOff>
                  </from>
                  <to>
                    <xdr:col>2</xdr:col>
                    <xdr:colOff>30480</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137160</xdr:colOff>
                    <xdr:row>11</xdr:row>
                    <xdr:rowOff>0</xdr:rowOff>
                  </from>
                  <to>
                    <xdr:col>2</xdr:col>
                    <xdr:colOff>30480</xdr:colOff>
                    <xdr:row>12</xdr:row>
                    <xdr:rowOff>190500</xdr:rowOff>
                  </to>
                </anchor>
              </controlPr>
            </control>
          </mc:Choice>
        </mc:AlternateContent>
        <mc:AlternateContent xmlns:mc="http://schemas.openxmlformats.org/markup-compatibility/2006">
          <mc:Choice Requires="x14">
            <control shapeId="86094" r:id="rId13" name="Button 78">
              <controlPr defaultSize="0" print="0" autoFill="0" autoPict="0" macro="[0]!OpenCPA52">
                <anchor>
                  <from>
                    <xdr:col>23</xdr:col>
                    <xdr:colOff>68580</xdr:colOff>
                    <xdr:row>0</xdr:row>
                    <xdr:rowOff>22860</xdr:rowOff>
                  </from>
                  <to>
                    <xdr:col>24</xdr:col>
                    <xdr:colOff>457200</xdr:colOff>
                    <xdr:row>1</xdr:row>
                    <xdr:rowOff>106680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12F4-7C2A-4BC3-8ABF-6CEF1545DAF6}">
  <sheetPr codeName="Sheet26">
    <tabColor theme="0" tint="-0.14999847407452621"/>
  </sheetPr>
  <dimension ref="A1:AG170"/>
  <sheetViews>
    <sheetView showGridLines="0" view="pageBreakPreview" zoomScale="130" zoomScaleNormal="100" zoomScaleSheetLayoutView="130" workbookViewId="0">
      <selection sqref="A1:Q2"/>
    </sheetView>
  </sheetViews>
  <sheetFormatPr defaultColWidth="9.33203125" defaultRowHeight="13.2"/>
  <cols>
    <col min="1" max="1" width="5.33203125" style="209" customWidth="1"/>
    <col min="2" max="2" width="3.44140625" style="209" customWidth="1"/>
    <col min="3" max="13" width="5.33203125" style="209" customWidth="1"/>
    <col min="14" max="14" width="8" style="209" customWidth="1"/>
    <col min="15" max="15" width="5.33203125" style="209" customWidth="1"/>
    <col min="16" max="16" width="4.6640625" style="209" customWidth="1"/>
    <col min="17" max="17" width="7.44140625" style="209" customWidth="1"/>
    <col min="18" max="16384" width="9.33203125" style="209"/>
  </cols>
  <sheetData>
    <row r="1" spans="1:28" s="303" customFormat="1" ht="20.399999999999999">
      <c r="A1" s="600" t="s">
        <v>615</v>
      </c>
      <c r="B1" s="600"/>
      <c r="C1" s="600"/>
      <c r="D1" s="600"/>
      <c r="E1" s="600"/>
      <c r="F1" s="600"/>
      <c r="G1" s="600"/>
      <c r="H1" s="600"/>
      <c r="I1" s="600"/>
      <c r="J1" s="600"/>
      <c r="K1" s="600"/>
      <c r="L1" s="600"/>
      <c r="M1" s="600"/>
      <c r="N1" s="600"/>
      <c r="O1" s="600"/>
      <c r="P1" s="600"/>
      <c r="Q1" s="600"/>
      <c r="W1" s="209"/>
      <c r="X1" s="209"/>
      <c r="Y1" s="209"/>
      <c r="Z1" s="209"/>
      <c r="AA1" s="209"/>
      <c r="AB1" s="209"/>
    </row>
    <row r="2" spans="1:28" s="303" customFormat="1" ht="20.399999999999999">
      <c r="A2" s="600"/>
      <c r="B2" s="600"/>
      <c r="C2" s="600"/>
      <c r="D2" s="600"/>
      <c r="E2" s="600"/>
      <c r="F2" s="600"/>
      <c r="G2" s="600"/>
      <c r="H2" s="600"/>
      <c r="I2" s="600"/>
      <c r="J2" s="600"/>
      <c r="K2" s="600"/>
      <c r="L2" s="600"/>
      <c r="M2" s="600"/>
      <c r="N2" s="600"/>
      <c r="O2" s="600"/>
      <c r="P2" s="600"/>
      <c r="Q2" s="600"/>
      <c r="R2" s="587"/>
      <c r="S2" s="587"/>
      <c r="T2" s="587"/>
      <c r="W2" s="209"/>
      <c r="X2" s="209"/>
      <c r="Y2" s="209"/>
      <c r="Z2" s="209"/>
      <c r="AA2" s="209"/>
      <c r="AB2" s="209"/>
    </row>
    <row r="3" spans="1:28" s="208" customFormat="1" ht="9.75" customHeight="1">
      <c r="A3" s="304"/>
      <c r="B3" s="304"/>
      <c r="C3" s="304"/>
      <c r="D3" s="304"/>
      <c r="E3" s="304"/>
      <c r="W3" s="209"/>
      <c r="X3" s="209"/>
      <c r="Y3" s="209"/>
      <c r="Z3" s="209"/>
      <c r="AA3" s="209"/>
      <c r="AB3" s="209"/>
    </row>
    <row r="4" spans="1:28" s="208" customFormat="1" ht="15.75" customHeight="1">
      <c r="A4" s="584" t="s">
        <v>616</v>
      </c>
      <c r="B4" s="584"/>
      <c r="C4" s="584"/>
      <c r="D4" s="584"/>
      <c r="E4" s="584"/>
      <c r="F4" s="584"/>
      <c r="G4" s="584"/>
      <c r="H4" s="584"/>
      <c r="I4" s="584"/>
      <c r="J4" s="584"/>
      <c r="K4" s="584"/>
      <c r="L4" s="584"/>
      <c r="M4" s="584"/>
      <c r="N4" s="584"/>
      <c r="O4" s="584"/>
      <c r="P4" s="584"/>
      <c r="Q4" s="584"/>
      <c r="W4" s="209"/>
      <c r="X4" s="209"/>
      <c r="Y4" s="209"/>
      <c r="Z4" s="209"/>
      <c r="AA4" s="209"/>
      <c r="AB4" s="209"/>
    </row>
    <row r="5" spans="1:28" ht="12.75" customHeight="1">
      <c r="A5" s="584"/>
      <c r="B5" s="584"/>
      <c r="C5" s="584"/>
      <c r="D5" s="584"/>
      <c r="E5" s="584"/>
      <c r="F5" s="584"/>
      <c r="G5" s="584"/>
      <c r="H5" s="584"/>
      <c r="I5" s="584"/>
      <c r="J5" s="584"/>
      <c r="K5" s="584"/>
      <c r="L5" s="584"/>
      <c r="M5" s="584"/>
      <c r="N5" s="584"/>
      <c r="O5" s="584"/>
      <c r="P5" s="584"/>
      <c r="Q5" s="584"/>
    </row>
    <row r="6" spans="1:28" ht="12.75" customHeight="1">
      <c r="A6" s="584"/>
      <c r="B6" s="584"/>
      <c r="C6" s="584"/>
      <c r="D6" s="584"/>
      <c r="E6" s="584"/>
      <c r="F6" s="584"/>
      <c r="G6" s="584"/>
      <c r="H6" s="584"/>
      <c r="I6" s="584"/>
      <c r="J6" s="584"/>
      <c r="K6" s="584"/>
      <c r="L6" s="584"/>
      <c r="M6" s="584"/>
      <c r="N6" s="584"/>
      <c r="O6" s="584"/>
      <c r="P6" s="584"/>
      <c r="Q6" s="584"/>
    </row>
    <row r="7" spans="1:28">
      <c r="A7" s="584"/>
      <c r="B7" s="584"/>
      <c r="C7" s="584"/>
      <c r="D7" s="584"/>
      <c r="E7" s="584"/>
      <c r="F7" s="584"/>
      <c r="G7" s="584"/>
      <c r="H7" s="584"/>
      <c r="I7" s="584"/>
      <c r="J7" s="584"/>
      <c r="K7" s="584"/>
      <c r="L7" s="584"/>
      <c r="M7" s="584"/>
      <c r="N7" s="584"/>
      <c r="O7" s="584"/>
      <c r="P7" s="584"/>
      <c r="Q7" s="584"/>
    </row>
    <row r="8" spans="1:28">
      <c r="A8" s="584"/>
      <c r="B8" s="584"/>
      <c r="C8" s="584"/>
      <c r="D8" s="584"/>
      <c r="E8" s="584"/>
      <c r="F8" s="584"/>
      <c r="G8" s="584"/>
      <c r="H8" s="584"/>
      <c r="I8" s="584"/>
      <c r="J8" s="584"/>
      <c r="K8" s="584"/>
      <c r="L8" s="584"/>
      <c r="M8" s="584"/>
      <c r="N8" s="584"/>
      <c r="O8" s="584"/>
      <c r="P8" s="584"/>
      <c r="Q8" s="584"/>
      <c r="W8" s="266"/>
      <c r="X8" s="266"/>
      <c r="Y8" s="266"/>
      <c r="Z8" s="266"/>
      <c r="AA8" s="266"/>
    </row>
    <row r="9" spans="1:28" ht="12.75" customHeight="1">
      <c r="A9" s="584"/>
      <c r="B9" s="584"/>
      <c r="C9" s="584"/>
      <c r="D9" s="584"/>
      <c r="E9" s="584"/>
      <c r="F9" s="584"/>
      <c r="G9" s="584"/>
      <c r="H9" s="584"/>
      <c r="I9" s="584"/>
      <c r="J9" s="584"/>
      <c r="K9" s="584"/>
      <c r="L9" s="584"/>
      <c r="M9" s="584"/>
      <c r="N9" s="584"/>
      <c r="O9" s="584"/>
      <c r="P9" s="584"/>
      <c r="Q9" s="584"/>
    </row>
    <row r="10" spans="1:28" ht="12.75" customHeight="1">
      <c r="A10" s="584"/>
      <c r="B10" s="584"/>
      <c r="C10" s="584"/>
      <c r="D10" s="584"/>
      <c r="E10" s="584"/>
      <c r="F10" s="584"/>
      <c r="G10" s="584"/>
      <c r="H10" s="584"/>
      <c r="I10" s="584"/>
      <c r="J10" s="584"/>
      <c r="K10" s="584"/>
      <c r="L10" s="584"/>
      <c r="M10" s="584"/>
      <c r="N10" s="584"/>
      <c r="O10" s="584"/>
      <c r="P10" s="584"/>
      <c r="Q10" s="584"/>
      <c r="R10" s="46"/>
      <c r="S10" s="46"/>
      <c r="AB10" s="266"/>
    </row>
    <row r="11" spans="1:28" ht="16.5" customHeight="1">
      <c r="A11" s="257"/>
      <c r="B11" s="257"/>
      <c r="C11" s="257"/>
      <c r="D11" s="257"/>
      <c r="E11" s="257"/>
      <c r="F11" s="257"/>
      <c r="G11" s="257"/>
      <c r="H11" s="257"/>
      <c r="I11" s="257"/>
      <c r="J11" s="257"/>
      <c r="K11" s="257"/>
      <c r="L11" s="257"/>
      <c r="M11" s="257"/>
      <c r="N11" s="257"/>
      <c r="O11" s="257"/>
      <c r="P11" s="257"/>
      <c r="Q11" s="257"/>
      <c r="R11" s="46"/>
      <c r="S11" s="46"/>
    </row>
    <row r="12" spans="1:28" ht="12.75" customHeight="1">
      <c r="A12" s="601"/>
      <c r="B12" s="601"/>
      <c r="C12" s="601"/>
      <c r="D12" s="601"/>
      <c r="E12" s="601"/>
      <c r="F12" s="601"/>
      <c r="G12" s="601"/>
      <c r="H12" s="601"/>
      <c r="I12" s="601"/>
      <c r="J12" s="601"/>
      <c r="K12" s="601"/>
      <c r="L12" s="601"/>
      <c r="M12" s="601"/>
      <c r="N12" s="601"/>
      <c r="O12" s="601"/>
      <c r="P12" s="601"/>
      <c r="Q12" s="263"/>
      <c r="R12" s="46"/>
      <c r="S12" s="46"/>
    </row>
    <row r="13" spans="1:28" ht="12.75" customHeight="1">
      <c r="A13" s="601"/>
      <c r="B13" s="601"/>
      <c r="C13" s="601"/>
      <c r="D13" s="601"/>
      <c r="E13" s="601"/>
      <c r="F13" s="601"/>
      <c r="G13" s="601"/>
      <c r="H13" s="601"/>
      <c r="I13" s="601"/>
      <c r="J13" s="601"/>
      <c r="K13" s="601"/>
      <c r="L13" s="601"/>
      <c r="M13" s="601"/>
      <c r="N13" s="601"/>
      <c r="O13" s="601"/>
      <c r="P13" s="601"/>
      <c r="Q13" s="263"/>
      <c r="R13" s="46"/>
      <c r="S13" s="46"/>
    </row>
    <row r="14" spans="1:28">
      <c r="A14" s="601"/>
      <c r="B14" s="601"/>
      <c r="C14" s="601"/>
      <c r="D14" s="601"/>
      <c r="E14" s="601"/>
      <c r="F14" s="601"/>
      <c r="G14" s="601"/>
      <c r="H14" s="601"/>
      <c r="I14" s="601"/>
      <c r="J14" s="601"/>
      <c r="K14" s="601"/>
      <c r="L14" s="601"/>
      <c r="M14" s="601"/>
      <c r="N14" s="601"/>
      <c r="O14" s="601"/>
      <c r="P14" s="601"/>
      <c r="Q14" s="263"/>
      <c r="R14" s="46"/>
      <c r="S14" s="46"/>
    </row>
    <row r="15" spans="1:28">
      <c r="A15" s="601"/>
      <c r="B15" s="601"/>
      <c r="C15" s="601"/>
      <c r="D15" s="601"/>
      <c r="E15" s="601"/>
      <c r="F15" s="601"/>
      <c r="G15" s="601"/>
      <c r="H15" s="601"/>
      <c r="I15" s="601"/>
      <c r="J15" s="601"/>
      <c r="K15" s="601"/>
      <c r="L15" s="601"/>
      <c r="M15" s="601"/>
      <c r="N15" s="601"/>
      <c r="O15" s="601"/>
      <c r="P15" s="601"/>
      <c r="Q15" s="263"/>
      <c r="R15" s="46"/>
      <c r="S15" s="46"/>
    </row>
    <row r="16" spans="1:28">
      <c r="A16" s="601"/>
      <c r="B16" s="601"/>
      <c r="C16" s="601"/>
      <c r="D16" s="601"/>
      <c r="E16" s="601"/>
      <c r="F16" s="601"/>
      <c r="G16" s="601"/>
      <c r="H16" s="601"/>
      <c r="I16" s="601"/>
      <c r="J16" s="601"/>
      <c r="K16" s="601"/>
      <c r="L16" s="601"/>
      <c r="M16" s="601"/>
      <c r="N16" s="601"/>
      <c r="O16" s="601"/>
      <c r="P16" s="601"/>
      <c r="Q16" s="263"/>
      <c r="R16" s="46"/>
      <c r="S16" s="46"/>
    </row>
    <row r="17" spans="1:28" ht="12.75" customHeight="1">
      <c r="A17" s="601"/>
      <c r="B17" s="601"/>
      <c r="C17" s="601"/>
      <c r="D17" s="601"/>
      <c r="E17" s="601"/>
      <c r="F17" s="601"/>
      <c r="G17" s="601"/>
      <c r="H17" s="601"/>
      <c r="I17" s="601"/>
      <c r="J17" s="601"/>
      <c r="K17" s="601"/>
      <c r="L17" s="601"/>
      <c r="M17" s="601"/>
      <c r="N17" s="601"/>
      <c r="O17" s="601"/>
      <c r="P17" s="601"/>
      <c r="Q17" s="263"/>
      <c r="R17" s="588"/>
      <c r="S17" s="588"/>
    </row>
    <row r="18" spans="1:28">
      <c r="A18" s="601"/>
      <c r="B18" s="601"/>
      <c r="C18" s="601"/>
      <c r="D18" s="601"/>
      <c r="E18" s="601"/>
      <c r="F18" s="601"/>
      <c r="G18" s="601"/>
      <c r="H18" s="601"/>
      <c r="I18" s="601"/>
      <c r="J18" s="601"/>
      <c r="K18" s="601"/>
      <c r="L18" s="601"/>
      <c r="M18" s="601"/>
      <c r="N18" s="601"/>
      <c r="O18" s="601"/>
      <c r="P18" s="601"/>
      <c r="Q18" s="263"/>
      <c r="R18" s="588"/>
      <c r="S18" s="588"/>
    </row>
    <row r="19" spans="1:28" ht="12.75" customHeight="1">
      <c r="A19" s="601"/>
      <c r="B19" s="601"/>
      <c r="C19" s="601"/>
      <c r="D19" s="601"/>
      <c r="E19" s="601"/>
      <c r="F19" s="601"/>
      <c r="G19" s="601"/>
      <c r="H19" s="601"/>
      <c r="I19" s="601"/>
      <c r="J19" s="601"/>
      <c r="K19" s="601"/>
      <c r="L19" s="601"/>
      <c r="M19" s="601"/>
      <c r="N19" s="601"/>
      <c r="O19" s="601"/>
      <c r="P19" s="601"/>
      <c r="Q19" s="263"/>
      <c r="R19" s="588"/>
      <c r="S19" s="588"/>
    </row>
    <row r="20" spans="1:28" ht="11.25" customHeight="1">
      <c r="A20" s="592"/>
      <c r="B20" s="592"/>
      <c r="C20" s="592"/>
      <c r="D20" s="592"/>
      <c r="E20" s="592"/>
      <c r="F20" s="592"/>
      <c r="G20" s="592"/>
      <c r="H20" s="592"/>
      <c r="I20" s="592"/>
      <c r="J20" s="592"/>
      <c r="K20" s="592"/>
      <c r="L20" s="592"/>
      <c r="M20" s="592"/>
      <c r="N20" s="592"/>
      <c r="O20" s="592"/>
      <c r="P20" s="592"/>
      <c r="Q20" s="592"/>
    </row>
    <row r="21" spans="1:28" ht="12.75" customHeight="1">
      <c r="A21" s="602"/>
      <c r="B21" s="602"/>
      <c r="C21" s="602"/>
      <c r="D21" s="602"/>
      <c r="E21" s="602"/>
      <c r="F21" s="602"/>
      <c r="G21" s="602"/>
      <c r="H21" s="602"/>
      <c r="I21" s="602"/>
      <c r="J21" s="602"/>
      <c r="K21" s="602"/>
      <c r="L21" s="602"/>
      <c r="M21" s="602"/>
      <c r="N21" s="602"/>
      <c r="O21" s="602"/>
      <c r="P21" s="602"/>
      <c r="Q21" s="602"/>
    </row>
    <row r="22" spans="1:28" ht="10.5" customHeight="1">
      <c r="A22" s="602"/>
      <c r="B22" s="602"/>
      <c r="C22" s="602"/>
      <c r="D22" s="602"/>
      <c r="E22" s="602"/>
      <c r="F22" s="602"/>
      <c r="G22" s="602"/>
      <c r="H22" s="602"/>
      <c r="I22" s="602"/>
      <c r="J22" s="602"/>
      <c r="K22" s="602"/>
      <c r="L22" s="602"/>
      <c r="M22" s="602"/>
      <c r="N22" s="602"/>
      <c r="O22" s="602"/>
      <c r="P22" s="602"/>
      <c r="Q22" s="602"/>
    </row>
    <row r="23" spans="1:28" ht="10.5" customHeight="1">
      <c r="A23" s="602"/>
      <c r="B23" s="602"/>
      <c r="C23" s="602"/>
      <c r="D23" s="602"/>
      <c r="E23" s="602"/>
      <c r="F23" s="602"/>
      <c r="G23" s="602"/>
      <c r="H23" s="602"/>
      <c r="I23" s="602"/>
      <c r="J23" s="602"/>
      <c r="K23" s="602"/>
      <c r="L23" s="602"/>
      <c r="M23" s="602"/>
      <c r="N23" s="602"/>
      <c r="O23" s="602"/>
      <c r="P23" s="602"/>
      <c r="Q23" s="602"/>
    </row>
    <row r="24" spans="1:28" s="208" customFormat="1" ht="15.75" customHeight="1">
      <c r="A24" s="584" t="s">
        <v>617</v>
      </c>
      <c r="B24" s="584"/>
      <c r="C24" s="584"/>
      <c r="D24" s="584"/>
      <c r="E24" s="584"/>
      <c r="F24" s="584"/>
      <c r="G24" s="584"/>
      <c r="H24" s="584"/>
      <c r="I24" s="584"/>
      <c r="J24" s="584"/>
      <c r="K24" s="584"/>
      <c r="L24" s="584"/>
      <c r="M24" s="584"/>
      <c r="N24" s="584"/>
      <c r="O24" s="584"/>
      <c r="P24" s="584"/>
      <c r="Q24" s="584"/>
      <c r="W24" s="209"/>
      <c r="X24" s="209"/>
      <c r="Y24" s="209"/>
      <c r="Z24" s="209"/>
      <c r="AA24" s="209"/>
      <c r="AB24" s="209"/>
    </row>
    <row r="25" spans="1:28" ht="15.75" customHeight="1">
      <c r="A25" s="584"/>
      <c r="B25" s="584"/>
      <c r="C25" s="584"/>
      <c r="D25" s="584"/>
      <c r="E25" s="584"/>
      <c r="F25" s="584"/>
      <c r="G25" s="584"/>
      <c r="H25" s="584"/>
      <c r="I25" s="584"/>
      <c r="J25" s="584"/>
      <c r="K25" s="584"/>
      <c r="L25" s="584"/>
      <c r="M25" s="584"/>
      <c r="N25" s="584"/>
      <c r="O25" s="584"/>
      <c r="P25" s="584"/>
      <c r="Q25" s="584"/>
      <c r="W25" s="305"/>
      <c r="X25" s="305"/>
    </row>
    <row r="26" spans="1:28" s="266" customFormat="1" ht="9.75" customHeight="1">
      <c r="A26" s="306"/>
      <c r="B26" s="306"/>
      <c r="C26" s="306"/>
      <c r="D26" s="306"/>
      <c r="E26" s="306"/>
      <c r="F26" s="306"/>
      <c r="G26" s="306"/>
      <c r="H26" s="306"/>
      <c r="I26" s="306"/>
      <c r="W26" s="209"/>
      <c r="X26" s="209"/>
      <c r="Y26" s="209"/>
      <c r="Z26" s="209"/>
      <c r="AA26" s="209"/>
      <c r="AB26" s="209"/>
    </row>
    <row r="27" spans="1:28" ht="15.6">
      <c r="A27" s="281"/>
      <c r="B27" s="586"/>
      <c r="C27" s="586"/>
      <c r="D27" s="586"/>
      <c r="E27" s="586"/>
      <c r="F27" s="586"/>
      <c r="G27" s="586"/>
      <c r="H27" s="586"/>
      <c r="I27" s="586"/>
      <c r="J27" s="586"/>
      <c r="K27" s="586"/>
      <c r="L27" s="586"/>
      <c r="M27" s="586"/>
      <c r="N27" s="586"/>
      <c r="O27" s="586"/>
      <c r="P27" s="586"/>
      <c r="Q27" s="586"/>
      <c r="W27" s="262"/>
      <c r="X27" s="262"/>
    </row>
    <row r="28" spans="1:28" ht="8.25" customHeight="1">
      <c r="A28" s="278"/>
      <c r="B28" s="586"/>
      <c r="C28" s="586"/>
      <c r="D28" s="586"/>
      <c r="E28" s="586"/>
      <c r="F28" s="586"/>
      <c r="G28" s="586"/>
      <c r="H28" s="586"/>
      <c r="I28" s="586"/>
      <c r="J28" s="586"/>
      <c r="K28" s="586"/>
      <c r="L28" s="586"/>
      <c r="M28" s="586"/>
      <c r="N28" s="586"/>
      <c r="O28" s="586"/>
      <c r="P28" s="586"/>
      <c r="Q28" s="586"/>
      <c r="W28" s="167"/>
      <c r="X28" s="167"/>
      <c r="Y28" s="167"/>
      <c r="Z28" s="167"/>
      <c r="AA28" s="167"/>
    </row>
    <row r="29" spans="1:28">
      <c r="A29" s="278"/>
      <c r="B29" s="586"/>
      <c r="C29" s="602"/>
      <c r="D29" s="602"/>
      <c r="E29" s="602"/>
      <c r="F29" s="602"/>
      <c r="G29" s="602"/>
      <c r="H29" s="602"/>
      <c r="I29" s="602"/>
      <c r="J29" s="602"/>
      <c r="K29" s="602"/>
      <c r="L29" s="602"/>
      <c r="M29" s="602"/>
      <c r="N29" s="602"/>
      <c r="O29" s="602"/>
      <c r="P29" s="602"/>
      <c r="Q29" s="602"/>
      <c r="W29" s="262"/>
      <c r="X29" s="262"/>
    </row>
    <row r="30" spans="1:28">
      <c r="A30" s="278"/>
      <c r="B30" s="586"/>
      <c r="C30" s="602"/>
      <c r="D30" s="602"/>
      <c r="E30" s="602"/>
      <c r="F30" s="602"/>
      <c r="G30" s="602"/>
      <c r="H30" s="602"/>
      <c r="I30" s="602"/>
      <c r="J30" s="602"/>
      <c r="K30" s="602"/>
      <c r="L30" s="602"/>
      <c r="M30" s="602"/>
      <c r="N30" s="602"/>
      <c r="O30" s="602"/>
      <c r="P30" s="602"/>
      <c r="Q30" s="602"/>
      <c r="W30" s="262"/>
      <c r="X30" s="262"/>
      <c r="AB30" s="167"/>
    </row>
    <row r="31" spans="1:28">
      <c r="A31" s="278"/>
      <c r="B31" s="602"/>
      <c r="C31" s="602"/>
      <c r="D31" s="602"/>
      <c r="E31" s="602"/>
      <c r="F31" s="602"/>
      <c r="G31" s="602"/>
      <c r="H31" s="602"/>
      <c r="I31" s="602"/>
      <c r="J31" s="602"/>
      <c r="K31" s="602"/>
      <c r="L31" s="602"/>
      <c r="M31" s="602"/>
      <c r="N31" s="602"/>
      <c r="O31" s="602"/>
      <c r="P31" s="602"/>
      <c r="Q31" s="602"/>
      <c r="W31" s="305"/>
      <c r="X31" s="305"/>
    </row>
    <row r="32" spans="1:28" s="266" customFormat="1" ht="11.25" customHeight="1">
      <c r="A32" s="306"/>
      <c r="B32" s="306"/>
      <c r="C32" s="306"/>
      <c r="D32" s="306"/>
      <c r="E32" s="306"/>
      <c r="F32" s="306"/>
      <c r="G32" s="306"/>
      <c r="H32" s="306"/>
      <c r="I32" s="306"/>
      <c r="W32" s="265"/>
      <c r="X32" s="265"/>
      <c r="Y32" s="209"/>
      <c r="Z32" s="209"/>
      <c r="AA32" s="209"/>
      <c r="AB32" s="209"/>
    </row>
    <row r="33" spans="1:28" ht="15.6">
      <c r="A33" s="281"/>
      <c r="B33" s="586"/>
      <c r="C33" s="586"/>
      <c r="D33" s="586"/>
      <c r="E33" s="586"/>
      <c r="F33" s="586"/>
      <c r="G33" s="586"/>
      <c r="H33" s="586"/>
      <c r="I33" s="586"/>
      <c r="J33" s="586"/>
      <c r="K33" s="586"/>
      <c r="L33" s="586"/>
      <c r="M33" s="586"/>
      <c r="N33" s="586"/>
      <c r="O33" s="586"/>
      <c r="P33" s="586"/>
      <c r="Q33" s="586"/>
      <c r="W33" s="265"/>
      <c r="X33" s="265"/>
    </row>
    <row r="34" spans="1:28" s="266" customFormat="1" ht="12.75" customHeight="1">
      <c r="A34" s="306"/>
      <c r="B34" s="306"/>
      <c r="C34" s="306"/>
      <c r="D34" s="306"/>
      <c r="E34" s="306"/>
      <c r="F34" s="306"/>
      <c r="G34" s="306"/>
      <c r="H34" s="306"/>
      <c r="I34" s="306"/>
      <c r="W34" s="262"/>
      <c r="X34" s="262"/>
      <c r="Y34" s="209"/>
      <c r="Z34" s="209"/>
      <c r="AA34" s="209"/>
      <c r="AB34" s="209"/>
    </row>
    <row r="35" spans="1:28" ht="15.6">
      <c r="A35" s="281"/>
      <c r="B35" s="307"/>
      <c r="C35" s="307"/>
      <c r="D35" s="307"/>
      <c r="E35" s="307"/>
      <c r="F35" s="307"/>
      <c r="G35" s="307"/>
      <c r="H35" s="307"/>
      <c r="I35" s="307"/>
      <c r="J35" s="307"/>
      <c r="K35" s="307"/>
      <c r="L35" s="307"/>
      <c r="M35" s="307"/>
      <c r="N35" s="307"/>
      <c r="O35" s="307"/>
      <c r="P35" s="307"/>
      <c r="Q35" s="307"/>
      <c r="R35" s="587"/>
      <c r="S35" s="587"/>
      <c r="T35" s="587"/>
      <c r="W35" s="265"/>
      <c r="X35" s="265"/>
    </row>
    <row r="36" spans="1:28">
      <c r="A36" s="278"/>
      <c r="B36" s="307"/>
      <c r="C36" s="307"/>
      <c r="D36" s="307"/>
      <c r="E36" s="307"/>
      <c r="F36" s="307"/>
      <c r="G36" s="307"/>
      <c r="H36" s="307"/>
      <c r="I36" s="307"/>
      <c r="J36" s="307"/>
      <c r="K36" s="307"/>
      <c r="L36" s="307"/>
      <c r="M36" s="307"/>
      <c r="N36" s="307"/>
      <c r="O36" s="307"/>
      <c r="P36" s="307"/>
      <c r="Q36" s="307"/>
      <c r="R36" s="31"/>
      <c r="W36" s="265"/>
      <c r="X36" s="265"/>
    </row>
    <row r="37" spans="1:28">
      <c r="A37" s="584" t="s">
        <v>618</v>
      </c>
      <c r="B37" s="597"/>
      <c r="C37" s="597"/>
      <c r="D37" s="597"/>
      <c r="E37" s="597"/>
      <c r="F37" s="597"/>
      <c r="G37" s="597"/>
      <c r="H37" s="597"/>
      <c r="I37" s="597"/>
      <c r="J37" s="597"/>
      <c r="K37" s="597"/>
      <c r="L37" s="597"/>
      <c r="M37" s="597"/>
      <c r="N37" s="597"/>
      <c r="O37" s="597"/>
      <c r="P37" s="597"/>
      <c r="Q37" s="597"/>
      <c r="R37" s="31"/>
      <c r="W37" s="265"/>
      <c r="X37" s="265"/>
    </row>
    <row r="38" spans="1:28">
      <c r="A38" s="597"/>
      <c r="B38" s="597"/>
      <c r="C38" s="597"/>
      <c r="D38" s="597"/>
      <c r="E38" s="597"/>
      <c r="F38" s="597"/>
      <c r="G38" s="597"/>
      <c r="H38" s="597"/>
      <c r="I38" s="597"/>
      <c r="J38" s="597"/>
      <c r="K38" s="597"/>
      <c r="L38" s="597"/>
      <c r="M38" s="597"/>
      <c r="N38" s="597"/>
      <c r="O38" s="597"/>
      <c r="P38" s="597"/>
      <c r="Q38" s="597"/>
      <c r="R38" s="31"/>
      <c r="W38" s="305"/>
      <c r="X38" s="305"/>
    </row>
    <row r="39" spans="1:28">
      <c r="A39" s="597"/>
      <c r="B39" s="597"/>
      <c r="C39" s="597"/>
      <c r="D39" s="597"/>
      <c r="E39" s="597"/>
      <c r="F39" s="597"/>
      <c r="G39" s="597"/>
      <c r="H39" s="597"/>
      <c r="I39" s="597"/>
      <c r="J39" s="597"/>
      <c r="K39" s="597"/>
      <c r="L39" s="597"/>
      <c r="M39" s="597"/>
      <c r="N39" s="597"/>
      <c r="O39" s="597"/>
      <c r="P39" s="597"/>
      <c r="Q39" s="597"/>
      <c r="W39" s="265"/>
      <c r="X39" s="265"/>
    </row>
    <row r="40" spans="1:28">
      <c r="A40" s="597"/>
      <c r="B40" s="597"/>
      <c r="C40" s="597"/>
      <c r="D40" s="597"/>
      <c r="E40" s="597"/>
      <c r="F40" s="597"/>
      <c r="G40" s="597"/>
      <c r="H40" s="597"/>
      <c r="I40" s="597"/>
      <c r="J40" s="597"/>
      <c r="K40" s="597"/>
      <c r="L40" s="597"/>
      <c r="M40" s="597"/>
      <c r="N40" s="597"/>
      <c r="O40" s="597"/>
      <c r="P40" s="597"/>
      <c r="Q40" s="597"/>
      <c r="W40" s="265"/>
      <c r="X40" s="265"/>
    </row>
    <row r="41" spans="1:28" s="266" customFormat="1" ht="12.75" customHeight="1">
      <c r="A41" s="597"/>
      <c r="B41" s="597"/>
      <c r="C41" s="597"/>
      <c r="D41" s="597"/>
      <c r="E41" s="597"/>
      <c r="F41" s="597"/>
      <c r="G41" s="597"/>
      <c r="H41" s="597"/>
      <c r="I41" s="597"/>
      <c r="J41" s="597"/>
      <c r="K41" s="597"/>
      <c r="L41" s="597"/>
      <c r="M41" s="597"/>
      <c r="N41" s="597"/>
      <c r="O41" s="597"/>
      <c r="P41" s="597"/>
      <c r="Q41" s="597"/>
      <c r="W41" s="265"/>
      <c r="X41" s="265"/>
      <c r="Y41" s="209"/>
      <c r="Z41" s="209"/>
      <c r="AA41" s="209"/>
      <c r="AB41" s="209"/>
    </row>
    <row r="42" spans="1:28" ht="3.75" customHeight="1">
      <c r="A42" s="597"/>
      <c r="B42" s="597"/>
      <c r="C42" s="597"/>
      <c r="D42" s="597"/>
      <c r="E42" s="597"/>
      <c r="F42" s="597"/>
      <c r="G42" s="597"/>
      <c r="H42" s="597"/>
      <c r="I42" s="597"/>
      <c r="J42" s="597"/>
      <c r="K42" s="597"/>
      <c r="L42" s="597"/>
      <c r="M42" s="597"/>
      <c r="N42" s="597"/>
      <c r="O42" s="597"/>
      <c r="P42" s="597"/>
      <c r="Q42" s="597"/>
      <c r="W42" s="265"/>
      <c r="X42" s="265"/>
    </row>
    <row r="43" spans="1:28">
      <c r="A43" s="259"/>
      <c r="B43" s="307"/>
      <c r="C43" s="307"/>
      <c r="D43" s="307"/>
      <c r="E43" s="307"/>
      <c r="F43" s="307"/>
      <c r="G43" s="307"/>
      <c r="H43" s="307"/>
      <c r="I43" s="307"/>
      <c r="J43" s="307"/>
      <c r="K43" s="307"/>
      <c r="L43" s="307"/>
      <c r="M43" s="307"/>
      <c r="N43" s="307"/>
      <c r="O43" s="307"/>
      <c r="P43" s="307"/>
      <c r="Q43" s="307"/>
      <c r="W43" s="305"/>
      <c r="X43" s="305"/>
    </row>
    <row r="44" spans="1:28">
      <c r="A44" s="259"/>
      <c r="B44" s="307"/>
      <c r="C44" s="307"/>
      <c r="D44" s="307"/>
      <c r="E44" s="307"/>
      <c r="F44" s="307"/>
      <c r="G44" s="307"/>
      <c r="H44" s="307"/>
      <c r="I44" s="307"/>
      <c r="J44" s="307"/>
      <c r="K44" s="307"/>
      <c r="L44" s="307"/>
      <c r="M44" s="307"/>
      <c r="N44" s="307"/>
      <c r="O44" s="307"/>
      <c r="P44" s="307"/>
      <c r="Q44" s="307"/>
      <c r="W44" s="265"/>
      <c r="X44" s="265"/>
    </row>
    <row r="45" spans="1:28">
      <c r="A45" s="259"/>
      <c r="B45" s="307"/>
      <c r="C45" s="307"/>
      <c r="D45" s="307"/>
      <c r="E45" s="307"/>
      <c r="F45" s="307"/>
      <c r="G45" s="307"/>
      <c r="H45" s="307"/>
      <c r="I45" s="307"/>
      <c r="J45" s="307"/>
      <c r="K45" s="307"/>
      <c r="L45" s="307"/>
      <c r="M45" s="307"/>
      <c r="N45" s="307"/>
      <c r="O45" s="307"/>
      <c r="P45" s="307"/>
      <c r="Q45" s="307"/>
      <c r="W45" s="265"/>
      <c r="X45" s="265"/>
    </row>
    <row r="46" spans="1:28">
      <c r="A46" s="259"/>
      <c r="B46" s="307"/>
      <c r="C46" s="307"/>
      <c r="D46" s="307"/>
      <c r="E46" s="307"/>
      <c r="F46" s="307"/>
      <c r="G46" s="307"/>
      <c r="H46" s="307"/>
      <c r="I46" s="307"/>
      <c r="J46" s="307"/>
      <c r="K46" s="307"/>
      <c r="L46" s="307"/>
      <c r="M46" s="307"/>
      <c r="N46" s="307"/>
      <c r="O46" s="307"/>
      <c r="P46" s="307"/>
      <c r="Q46" s="307"/>
    </row>
    <row r="47" spans="1:28">
      <c r="A47" s="259"/>
      <c r="B47" s="307"/>
      <c r="C47" s="307"/>
      <c r="D47" s="307"/>
      <c r="E47" s="307"/>
      <c r="F47" s="307"/>
      <c r="G47" s="307"/>
      <c r="H47" s="307"/>
      <c r="I47" s="307"/>
      <c r="J47" s="307"/>
      <c r="K47" s="307"/>
      <c r="L47" s="307"/>
      <c r="M47" s="307"/>
      <c r="N47" s="307"/>
      <c r="O47" s="307"/>
      <c r="P47" s="307"/>
      <c r="Q47" s="307"/>
      <c r="W47" s="262"/>
      <c r="X47" s="262"/>
    </row>
    <row r="48" spans="1:28">
      <c r="A48" s="259"/>
      <c r="B48" s="307"/>
      <c r="C48" s="307"/>
      <c r="D48" s="307"/>
      <c r="E48" s="307"/>
      <c r="F48" s="307"/>
      <c r="G48" s="307"/>
      <c r="H48" s="307"/>
      <c r="I48" s="307"/>
      <c r="J48" s="307"/>
      <c r="K48" s="307"/>
      <c r="L48" s="307"/>
      <c r="M48" s="307"/>
      <c r="N48" s="307"/>
      <c r="O48" s="307"/>
      <c r="P48" s="307"/>
      <c r="Q48" s="307"/>
      <c r="W48" s="262"/>
      <c r="X48" s="262"/>
    </row>
    <row r="49" spans="1:28">
      <c r="A49" s="259"/>
      <c r="B49" s="307"/>
      <c r="C49" s="307"/>
      <c r="D49" s="307"/>
      <c r="E49" s="307"/>
      <c r="F49" s="307"/>
      <c r="G49" s="307"/>
      <c r="H49" s="307"/>
      <c r="I49" s="307"/>
      <c r="J49" s="307"/>
      <c r="K49" s="307"/>
      <c r="L49" s="307"/>
      <c r="M49" s="307"/>
      <c r="N49" s="307"/>
      <c r="O49" s="307"/>
      <c r="P49" s="307"/>
      <c r="Q49" s="307"/>
      <c r="W49" s="305"/>
      <c r="X49" s="305"/>
    </row>
    <row r="50" spans="1:28">
      <c r="A50" s="259"/>
      <c r="B50" s="307"/>
      <c r="C50" s="307"/>
      <c r="D50" s="307"/>
      <c r="E50" s="307"/>
      <c r="F50" s="307"/>
      <c r="G50" s="307"/>
      <c r="H50" s="307"/>
      <c r="I50" s="307"/>
      <c r="J50" s="307"/>
      <c r="K50" s="307"/>
      <c r="L50" s="307"/>
      <c r="M50" s="307"/>
      <c r="N50" s="307"/>
      <c r="O50" s="307"/>
      <c r="P50" s="307"/>
      <c r="Q50" s="307"/>
      <c r="W50" s="265"/>
      <c r="X50" s="265"/>
    </row>
    <row r="51" spans="1:28">
      <c r="A51" s="259"/>
      <c r="B51" s="307"/>
      <c r="C51" s="307"/>
      <c r="D51" s="307"/>
      <c r="E51" s="307"/>
      <c r="F51" s="307"/>
      <c r="G51" s="307"/>
      <c r="H51" s="307"/>
      <c r="I51" s="307"/>
      <c r="J51" s="307"/>
      <c r="K51" s="307"/>
      <c r="L51" s="307"/>
      <c r="M51" s="307"/>
      <c r="N51" s="307"/>
      <c r="O51" s="307"/>
      <c r="P51" s="307"/>
      <c r="Q51" s="307"/>
      <c r="W51" s="265"/>
      <c r="X51" s="265"/>
    </row>
    <row r="52" spans="1:28" s="266" customFormat="1">
      <c r="A52" s="308"/>
      <c r="B52" s="309"/>
      <c r="C52" s="309"/>
      <c r="D52" s="309"/>
      <c r="E52" s="309"/>
      <c r="F52" s="309"/>
      <c r="G52" s="309"/>
      <c r="H52" s="309"/>
      <c r="I52" s="309"/>
      <c r="J52" s="309"/>
      <c r="K52" s="309"/>
      <c r="L52" s="309"/>
      <c r="M52" s="309"/>
      <c r="N52" s="309"/>
      <c r="O52" s="309"/>
      <c r="P52" s="309"/>
      <c r="Q52" s="309"/>
      <c r="W52" s="262"/>
      <c r="X52" s="262"/>
      <c r="Y52" s="209"/>
      <c r="Z52" s="209"/>
      <c r="AA52" s="209"/>
      <c r="AB52" s="209"/>
    </row>
    <row r="53" spans="1:28" ht="15.6">
      <c r="A53" s="281"/>
      <c r="B53" s="586"/>
      <c r="C53" s="594"/>
      <c r="D53" s="594"/>
      <c r="E53" s="594"/>
      <c r="F53" s="594"/>
      <c r="G53" s="594"/>
      <c r="H53" s="594"/>
      <c r="I53" s="594"/>
      <c r="J53" s="594"/>
      <c r="K53" s="594"/>
      <c r="L53" s="594"/>
      <c r="M53" s="594"/>
      <c r="N53" s="594"/>
      <c r="O53" s="594"/>
      <c r="P53" s="594"/>
      <c r="Q53" s="594"/>
      <c r="W53" s="265"/>
      <c r="X53" s="265"/>
    </row>
    <row r="54" spans="1:28">
      <c r="A54" s="259"/>
      <c r="B54" s="594"/>
      <c r="C54" s="586"/>
      <c r="D54" s="586"/>
      <c r="E54" s="586"/>
      <c r="F54" s="586"/>
      <c r="G54" s="586"/>
      <c r="H54" s="586"/>
      <c r="I54" s="586"/>
      <c r="J54" s="586"/>
      <c r="K54" s="586"/>
      <c r="L54" s="586"/>
      <c r="M54" s="586"/>
      <c r="N54" s="586"/>
      <c r="O54" s="586"/>
      <c r="P54" s="586"/>
      <c r="Q54" s="586"/>
      <c r="W54" s="265"/>
      <c r="X54" s="265"/>
    </row>
    <row r="55" spans="1:28">
      <c r="A55" s="259"/>
      <c r="B55" s="586"/>
      <c r="C55" s="586"/>
      <c r="D55" s="586"/>
      <c r="E55" s="586"/>
      <c r="F55" s="586"/>
      <c r="G55" s="586"/>
      <c r="H55" s="586"/>
      <c r="I55" s="586"/>
      <c r="J55" s="586"/>
      <c r="K55" s="586"/>
      <c r="L55" s="586"/>
      <c r="M55" s="586"/>
      <c r="N55" s="586"/>
      <c r="O55" s="586"/>
      <c r="P55" s="586"/>
      <c r="Q55" s="586"/>
      <c r="W55" s="265"/>
      <c r="X55" s="265"/>
    </row>
    <row r="56" spans="1:28">
      <c r="A56" s="259"/>
      <c r="B56" s="586"/>
      <c r="C56" s="586"/>
      <c r="D56" s="586"/>
      <c r="E56" s="586"/>
      <c r="F56" s="586"/>
      <c r="G56" s="586"/>
      <c r="H56" s="586"/>
      <c r="I56" s="586"/>
      <c r="J56" s="586"/>
      <c r="K56" s="586"/>
      <c r="L56" s="586"/>
      <c r="M56" s="586"/>
      <c r="N56" s="586"/>
      <c r="O56" s="586"/>
      <c r="P56" s="586"/>
      <c r="Q56" s="586"/>
      <c r="W56" s="265"/>
      <c r="X56" s="265"/>
    </row>
    <row r="57" spans="1:28">
      <c r="A57" s="259"/>
      <c r="B57" s="586"/>
      <c r="C57" s="586"/>
      <c r="D57" s="586"/>
      <c r="E57" s="586"/>
      <c r="F57" s="586"/>
      <c r="G57" s="586"/>
      <c r="H57" s="586"/>
      <c r="I57" s="586"/>
      <c r="J57" s="586"/>
      <c r="K57" s="586"/>
      <c r="L57" s="586"/>
      <c r="M57" s="586"/>
      <c r="N57" s="586"/>
      <c r="O57" s="586"/>
      <c r="P57" s="586"/>
      <c r="Q57" s="586"/>
      <c r="W57" s="305"/>
      <c r="X57" s="305"/>
    </row>
    <row r="58" spans="1:28" ht="13.95" customHeight="1">
      <c r="A58" s="259"/>
      <c r="B58" s="586"/>
      <c r="C58" s="586"/>
      <c r="D58" s="586"/>
      <c r="E58" s="586"/>
      <c r="F58" s="586"/>
      <c r="G58" s="586"/>
      <c r="H58" s="586"/>
      <c r="I58" s="586"/>
      <c r="J58" s="586"/>
      <c r="K58" s="586"/>
      <c r="L58" s="586"/>
      <c r="M58" s="586"/>
      <c r="N58" s="586"/>
      <c r="O58" s="586"/>
      <c r="P58" s="586"/>
      <c r="Q58" s="586"/>
      <c r="W58" s="262"/>
      <c r="X58" s="262"/>
    </row>
    <row r="59" spans="1:28" ht="6" customHeight="1">
      <c r="A59" s="259"/>
      <c r="B59" s="307"/>
      <c r="C59" s="307"/>
      <c r="D59" s="307"/>
      <c r="E59" s="307"/>
      <c r="F59" s="307"/>
      <c r="G59" s="307"/>
      <c r="H59" s="307"/>
      <c r="I59" s="307"/>
      <c r="J59" s="307"/>
      <c r="K59" s="307"/>
      <c r="L59" s="307"/>
      <c r="M59" s="307"/>
      <c r="N59" s="307"/>
      <c r="O59" s="307"/>
      <c r="P59" s="307"/>
      <c r="Q59" s="307"/>
      <c r="W59" s="262"/>
      <c r="X59" s="262"/>
    </row>
    <row r="60" spans="1:28" ht="15.6">
      <c r="A60" s="281"/>
      <c r="B60" s="594"/>
      <c r="C60" s="594"/>
      <c r="D60" s="594"/>
      <c r="E60" s="594"/>
      <c r="F60" s="594"/>
      <c r="G60" s="594"/>
      <c r="H60" s="594"/>
      <c r="I60" s="594"/>
      <c r="J60" s="594"/>
      <c r="K60" s="594"/>
      <c r="L60" s="594"/>
      <c r="M60" s="594"/>
      <c r="N60" s="594"/>
      <c r="O60" s="594"/>
      <c r="P60" s="594"/>
      <c r="Q60" s="594"/>
      <c r="W60" s="262"/>
      <c r="X60" s="262"/>
    </row>
    <row r="61" spans="1:28">
      <c r="A61" s="259"/>
      <c r="B61" s="594"/>
      <c r="C61" s="594"/>
      <c r="D61" s="594"/>
      <c r="E61" s="594"/>
      <c r="F61" s="594"/>
      <c r="G61" s="594"/>
      <c r="H61" s="594"/>
      <c r="I61" s="594"/>
      <c r="J61" s="594"/>
      <c r="K61" s="594"/>
      <c r="L61" s="594"/>
      <c r="M61" s="594"/>
      <c r="N61" s="594"/>
      <c r="O61" s="594"/>
      <c r="P61" s="594"/>
      <c r="Q61" s="594"/>
      <c r="W61" s="262"/>
      <c r="X61" s="262"/>
    </row>
    <row r="62" spans="1:28">
      <c r="A62" s="259"/>
      <c r="B62" s="594"/>
      <c r="C62" s="594"/>
      <c r="D62" s="594"/>
      <c r="E62" s="594"/>
      <c r="F62" s="594"/>
      <c r="G62" s="594"/>
      <c r="H62" s="594"/>
      <c r="I62" s="594"/>
      <c r="J62" s="594"/>
      <c r="K62" s="594"/>
      <c r="L62" s="594"/>
      <c r="M62" s="594"/>
      <c r="N62" s="594"/>
      <c r="O62" s="594"/>
      <c r="P62" s="594"/>
      <c r="Q62" s="594"/>
      <c r="W62" s="262"/>
      <c r="X62" s="262"/>
    </row>
    <row r="63" spans="1:28">
      <c r="A63" s="259"/>
      <c r="B63" s="594"/>
      <c r="C63" s="594"/>
      <c r="D63" s="594"/>
      <c r="E63" s="594"/>
      <c r="F63" s="594"/>
      <c r="G63" s="594"/>
      <c r="H63" s="594"/>
      <c r="I63" s="594"/>
      <c r="J63" s="594"/>
      <c r="K63" s="594"/>
      <c r="L63" s="594"/>
      <c r="M63" s="594"/>
      <c r="N63" s="594"/>
      <c r="O63" s="594"/>
      <c r="P63" s="594"/>
      <c r="Q63" s="594"/>
      <c r="W63" s="262"/>
      <c r="X63" s="262"/>
    </row>
    <row r="64" spans="1:28">
      <c r="A64" s="259"/>
      <c r="B64" s="594"/>
      <c r="C64" s="594"/>
      <c r="D64" s="594"/>
      <c r="E64" s="594"/>
      <c r="F64" s="594"/>
      <c r="G64" s="594"/>
      <c r="H64" s="594"/>
      <c r="I64" s="594"/>
      <c r="J64" s="594"/>
      <c r="K64" s="594"/>
      <c r="L64" s="594"/>
      <c r="M64" s="594"/>
      <c r="N64" s="594"/>
      <c r="O64" s="594"/>
      <c r="P64" s="594"/>
      <c r="Q64" s="594"/>
      <c r="W64" s="305"/>
      <c r="X64" s="305"/>
    </row>
    <row r="65" spans="1:31">
      <c r="A65" s="259"/>
      <c r="B65" s="594"/>
      <c r="C65" s="594"/>
      <c r="D65" s="594"/>
      <c r="E65" s="594"/>
      <c r="F65" s="594"/>
      <c r="G65" s="594"/>
      <c r="H65" s="594"/>
      <c r="I65" s="594"/>
      <c r="J65" s="594"/>
      <c r="K65" s="594"/>
      <c r="L65" s="594"/>
      <c r="M65" s="594"/>
      <c r="N65" s="594"/>
      <c r="O65" s="594"/>
      <c r="P65" s="594"/>
      <c r="Q65" s="594"/>
      <c r="R65" s="587"/>
      <c r="S65" s="587"/>
      <c r="T65" s="587"/>
      <c r="W65" s="305"/>
      <c r="X65" s="305"/>
    </row>
    <row r="66" spans="1:31" ht="6.75" customHeight="1">
      <c r="A66" s="259"/>
      <c r="B66" s="310"/>
      <c r="C66" s="310"/>
      <c r="D66" s="310"/>
      <c r="E66" s="310"/>
      <c r="F66" s="310"/>
      <c r="G66" s="310"/>
      <c r="H66" s="310"/>
      <c r="I66" s="310"/>
      <c r="J66" s="310"/>
      <c r="K66" s="310"/>
      <c r="L66" s="310"/>
      <c r="M66" s="310"/>
      <c r="N66" s="310"/>
      <c r="O66" s="310"/>
      <c r="P66" s="310"/>
      <c r="Q66" s="310"/>
      <c r="W66" s="305"/>
      <c r="X66" s="305"/>
    </row>
    <row r="67" spans="1:31">
      <c r="A67" s="598" t="s">
        <v>619</v>
      </c>
      <c r="B67" s="598"/>
      <c r="C67" s="598"/>
      <c r="D67" s="598"/>
      <c r="E67" s="598"/>
      <c r="F67" s="598"/>
      <c r="G67" s="598"/>
      <c r="H67" s="598"/>
      <c r="I67" s="598"/>
      <c r="J67" s="598"/>
      <c r="K67" s="598"/>
      <c r="L67" s="598"/>
      <c r="M67" s="598"/>
      <c r="N67" s="598"/>
      <c r="O67" s="598"/>
      <c r="P67" s="598"/>
      <c r="Q67" s="598"/>
      <c r="W67" s="265"/>
      <c r="X67" s="265"/>
    </row>
    <row r="68" spans="1:31">
      <c r="A68" s="598"/>
      <c r="B68" s="598"/>
      <c r="C68" s="598"/>
      <c r="D68" s="598"/>
      <c r="E68" s="598"/>
      <c r="F68" s="598"/>
      <c r="G68" s="598"/>
      <c r="H68" s="598"/>
      <c r="I68" s="598"/>
      <c r="J68" s="598"/>
      <c r="K68" s="598"/>
      <c r="L68" s="598"/>
      <c r="M68" s="598"/>
      <c r="N68" s="598"/>
      <c r="O68" s="598"/>
      <c r="P68" s="598"/>
      <c r="Q68" s="598"/>
      <c r="W68" s="265"/>
      <c r="X68" s="265"/>
    </row>
    <row r="69" spans="1:31">
      <c r="A69" s="598"/>
      <c r="B69" s="598"/>
      <c r="C69" s="598"/>
      <c r="D69" s="598"/>
      <c r="E69" s="598"/>
      <c r="F69" s="598"/>
      <c r="G69" s="598"/>
      <c r="H69" s="598"/>
      <c r="I69" s="598"/>
      <c r="J69" s="598"/>
      <c r="K69" s="598"/>
      <c r="L69" s="598"/>
      <c r="M69" s="598"/>
      <c r="N69" s="598"/>
      <c r="O69" s="598"/>
      <c r="P69" s="598"/>
      <c r="Q69" s="598"/>
    </row>
    <row r="70" spans="1:31" ht="23.25" customHeight="1">
      <c r="B70" s="264"/>
      <c r="C70" s="262"/>
      <c r="D70" s="262"/>
      <c r="E70" s="262"/>
      <c r="F70" s="262"/>
      <c r="G70" s="262"/>
      <c r="H70" s="262"/>
      <c r="I70" s="262"/>
      <c r="J70" s="262"/>
      <c r="K70" s="262"/>
      <c r="L70" s="262"/>
      <c r="M70" s="262"/>
      <c r="N70" s="262"/>
      <c r="O70" s="262"/>
      <c r="P70" s="262"/>
      <c r="Q70" s="262"/>
      <c r="R70" s="593"/>
      <c r="S70" s="593"/>
      <c r="T70" s="593"/>
      <c r="U70" s="593"/>
      <c r="V70" s="593"/>
    </row>
    <row r="71" spans="1:31">
      <c r="A71" s="599" t="s">
        <v>620</v>
      </c>
      <c r="B71" s="583"/>
      <c r="C71" s="583"/>
      <c r="D71" s="583"/>
      <c r="E71" s="583"/>
      <c r="F71" s="583"/>
      <c r="G71" s="583"/>
      <c r="H71" s="583"/>
      <c r="I71" s="583"/>
      <c r="J71" s="583"/>
      <c r="K71" s="583"/>
      <c r="L71" s="583"/>
      <c r="M71" s="583"/>
      <c r="N71" s="583"/>
      <c r="O71" s="583"/>
      <c r="P71" s="583"/>
      <c r="Q71" s="583"/>
      <c r="R71" s="593"/>
      <c r="S71" s="593"/>
      <c r="T71" s="593"/>
      <c r="U71" s="593"/>
      <c r="V71" s="593"/>
    </row>
    <row r="72" spans="1:31">
      <c r="A72" s="583"/>
      <c r="B72" s="583"/>
      <c r="C72" s="583"/>
      <c r="D72" s="583"/>
      <c r="E72" s="583"/>
      <c r="F72" s="583"/>
      <c r="G72" s="583"/>
      <c r="H72" s="583"/>
      <c r="I72" s="583"/>
      <c r="J72" s="583"/>
      <c r="K72" s="583"/>
      <c r="L72" s="583"/>
      <c r="M72" s="583"/>
      <c r="N72" s="583"/>
      <c r="O72" s="583"/>
      <c r="P72" s="583"/>
      <c r="Q72" s="583"/>
      <c r="R72" s="593"/>
      <c r="S72" s="593"/>
      <c r="T72" s="593"/>
      <c r="U72" s="593"/>
      <c r="V72" s="593"/>
      <c r="AC72" s="167"/>
      <c r="AD72" s="167"/>
      <c r="AE72" s="167"/>
    </row>
    <row r="73" spans="1:31" ht="15" customHeight="1">
      <c r="B73" s="264"/>
      <c r="C73" s="262"/>
      <c r="D73" s="262"/>
      <c r="E73" s="262"/>
      <c r="F73" s="262"/>
      <c r="G73" s="262"/>
      <c r="H73" s="262"/>
      <c r="I73" s="262"/>
      <c r="J73" s="262"/>
      <c r="K73" s="262"/>
      <c r="L73" s="262"/>
      <c r="M73" s="262"/>
      <c r="N73" s="262"/>
      <c r="O73" s="262"/>
      <c r="P73" s="262"/>
      <c r="Q73" s="262"/>
      <c r="R73" s="262"/>
      <c r="S73" s="262"/>
      <c r="T73" s="262"/>
      <c r="U73" s="262"/>
      <c r="V73" s="262"/>
    </row>
    <row r="74" spans="1:31">
      <c r="B74" s="264"/>
      <c r="C74" s="262"/>
      <c r="D74" s="262"/>
      <c r="E74" s="262"/>
      <c r="F74" s="262"/>
      <c r="G74" s="262"/>
      <c r="H74" s="262"/>
      <c r="I74" s="262"/>
      <c r="J74" s="262"/>
      <c r="K74" s="262"/>
      <c r="L74" s="262"/>
      <c r="M74" s="262"/>
      <c r="N74" s="262"/>
      <c r="O74" s="262"/>
      <c r="P74" s="262"/>
      <c r="Q74" s="262"/>
      <c r="AB74" s="311"/>
    </row>
    <row r="75" spans="1:31">
      <c r="B75" s="305"/>
      <c r="C75" s="305"/>
      <c r="D75" s="305"/>
      <c r="E75" s="305"/>
      <c r="F75" s="305"/>
      <c r="G75" s="305"/>
      <c r="H75" s="305"/>
      <c r="I75" s="305"/>
      <c r="J75" s="305"/>
      <c r="K75" s="305"/>
      <c r="L75" s="305"/>
      <c r="M75" s="305"/>
      <c r="N75" s="305"/>
      <c r="O75" s="305"/>
      <c r="P75" s="305"/>
      <c r="Q75" s="305"/>
      <c r="AB75" s="263"/>
    </row>
    <row r="76" spans="1:31">
      <c r="B76" s="264"/>
      <c r="C76" s="596"/>
      <c r="D76" s="596"/>
      <c r="E76" s="596"/>
      <c r="F76" s="596"/>
      <c r="G76" s="596"/>
      <c r="H76" s="596"/>
      <c r="I76" s="596"/>
      <c r="J76" s="596"/>
      <c r="K76" s="596"/>
      <c r="L76" s="596"/>
      <c r="M76" s="596"/>
      <c r="N76" s="596"/>
      <c r="O76" s="596"/>
      <c r="P76" s="596"/>
      <c r="Q76" s="596"/>
      <c r="AB76" s="311"/>
    </row>
    <row r="77" spans="1:31">
      <c r="B77" s="264"/>
      <c r="C77" s="596"/>
      <c r="D77" s="596"/>
      <c r="E77" s="596"/>
      <c r="F77" s="596"/>
      <c r="G77" s="596"/>
      <c r="H77" s="596"/>
      <c r="I77" s="596"/>
      <c r="J77" s="596"/>
      <c r="K77" s="596"/>
      <c r="L77" s="596"/>
      <c r="M77" s="596"/>
      <c r="N77" s="596"/>
      <c r="O77" s="596"/>
      <c r="P77" s="596"/>
      <c r="Q77" s="596"/>
    </row>
    <row r="78" spans="1:31">
      <c r="B78" s="264"/>
      <c r="C78" s="262"/>
      <c r="D78" s="262"/>
      <c r="E78" s="262"/>
      <c r="F78" s="262"/>
      <c r="G78" s="262"/>
      <c r="H78" s="262"/>
      <c r="I78" s="262"/>
      <c r="J78" s="262"/>
      <c r="K78" s="262"/>
      <c r="L78" s="262"/>
      <c r="M78" s="262"/>
      <c r="N78" s="262"/>
      <c r="O78" s="262"/>
      <c r="P78" s="262"/>
      <c r="Q78" s="262"/>
      <c r="AB78" s="311"/>
    </row>
    <row r="79" spans="1:31">
      <c r="B79" s="264"/>
      <c r="C79" s="596"/>
      <c r="D79" s="596"/>
      <c r="E79" s="596"/>
      <c r="F79" s="596"/>
      <c r="G79" s="596"/>
      <c r="H79" s="596"/>
      <c r="I79" s="596"/>
      <c r="J79" s="596"/>
      <c r="K79" s="596"/>
      <c r="L79" s="596"/>
      <c r="M79" s="596"/>
      <c r="N79" s="596"/>
      <c r="O79" s="596"/>
      <c r="P79" s="596"/>
      <c r="Q79" s="596"/>
      <c r="AB79" s="311"/>
    </row>
    <row r="80" spans="1:31">
      <c r="B80" s="264"/>
      <c r="C80" s="596"/>
      <c r="D80" s="596"/>
      <c r="E80" s="596"/>
      <c r="F80" s="596"/>
      <c r="G80" s="596"/>
      <c r="H80" s="596"/>
      <c r="I80" s="596"/>
      <c r="J80" s="596"/>
      <c r="K80" s="596"/>
      <c r="L80" s="596"/>
      <c r="M80" s="596"/>
      <c r="N80" s="596"/>
      <c r="O80" s="596"/>
      <c r="P80" s="596"/>
      <c r="Q80" s="596"/>
      <c r="R80" s="265"/>
      <c r="S80" s="265"/>
      <c r="T80" s="265"/>
      <c r="U80" s="265"/>
      <c r="V80" s="265"/>
    </row>
    <row r="81" spans="1:28">
      <c r="B81" s="264"/>
      <c r="C81" s="596"/>
      <c r="D81" s="596"/>
      <c r="E81" s="596"/>
      <c r="F81" s="596"/>
      <c r="G81" s="596"/>
      <c r="H81" s="596"/>
      <c r="I81" s="596"/>
      <c r="J81" s="596"/>
      <c r="K81" s="596"/>
      <c r="L81" s="596"/>
      <c r="M81" s="596"/>
      <c r="N81" s="596"/>
      <c r="O81" s="596"/>
      <c r="P81" s="596"/>
      <c r="Q81" s="596"/>
      <c r="R81" s="265"/>
      <c r="S81" s="265"/>
      <c r="T81" s="265"/>
      <c r="U81" s="265"/>
      <c r="V81" s="265"/>
      <c r="AB81" s="311"/>
    </row>
    <row r="82" spans="1:28">
      <c r="B82" s="305"/>
      <c r="C82" s="305"/>
      <c r="D82" s="305"/>
      <c r="E82" s="305"/>
      <c r="F82" s="305"/>
      <c r="G82" s="305"/>
      <c r="H82" s="305"/>
      <c r="I82" s="305"/>
      <c r="J82" s="305"/>
      <c r="K82" s="305"/>
      <c r="L82" s="305"/>
      <c r="M82" s="305"/>
      <c r="N82" s="305"/>
      <c r="O82" s="305"/>
      <c r="P82" s="305"/>
      <c r="Q82" s="305"/>
      <c r="R82" s="305"/>
      <c r="S82" s="305"/>
      <c r="T82" s="305"/>
      <c r="U82" s="305"/>
      <c r="V82" s="305"/>
      <c r="AB82" s="257"/>
    </row>
    <row r="83" spans="1:28">
      <c r="B83" s="264"/>
      <c r="C83" s="596"/>
      <c r="D83" s="596"/>
      <c r="E83" s="596"/>
      <c r="F83" s="596"/>
      <c r="G83" s="596"/>
      <c r="H83" s="596"/>
      <c r="I83" s="596"/>
      <c r="J83" s="596"/>
      <c r="K83" s="596"/>
      <c r="L83" s="596"/>
      <c r="M83" s="596"/>
      <c r="N83" s="596"/>
      <c r="O83" s="596"/>
      <c r="P83" s="596"/>
      <c r="Q83" s="596"/>
      <c r="U83" s="265"/>
      <c r="V83" s="265"/>
      <c r="AB83" s="311"/>
    </row>
    <row r="84" spans="1:28">
      <c r="B84" s="264"/>
      <c r="C84" s="596"/>
      <c r="D84" s="596"/>
      <c r="E84" s="596"/>
      <c r="F84" s="596"/>
      <c r="G84" s="596"/>
      <c r="H84" s="596"/>
      <c r="I84" s="596"/>
      <c r="J84" s="596"/>
      <c r="K84" s="596"/>
      <c r="L84" s="596"/>
      <c r="M84" s="596"/>
      <c r="N84" s="596"/>
      <c r="O84" s="596"/>
      <c r="P84" s="596"/>
      <c r="Q84" s="596"/>
      <c r="R84" s="265"/>
      <c r="S84" s="265"/>
      <c r="T84" s="265"/>
      <c r="U84" s="265"/>
      <c r="V84" s="265"/>
      <c r="AB84" s="311"/>
    </row>
    <row r="85" spans="1:28">
      <c r="B85" s="264"/>
      <c r="C85" s="596"/>
      <c r="D85" s="596"/>
      <c r="E85" s="596"/>
      <c r="F85" s="596"/>
      <c r="G85" s="596"/>
      <c r="H85" s="596"/>
      <c r="I85" s="596"/>
      <c r="J85" s="596"/>
      <c r="K85" s="596"/>
      <c r="L85" s="596"/>
      <c r="M85" s="596"/>
      <c r="N85" s="596"/>
      <c r="O85" s="596"/>
      <c r="P85" s="596"/>
      <c r="Q85" s="596"/>
      <c r="R85" s="265"/>
      <c r="S85" s="265"/>
      <c r="T85" s="265"/>
      <c r="U85" s="265"/>
      <c r="V85" s="265"/>
      <c r="AB85" s="257"/>
    </row>
    <row r="86" spans="1:28">
      <c r="B86" s="264"/>
      <c r="C86" s="596"/>
      <c r="D86" s="596"/>
      <c r="E86" s="596"/>
      <c r="F86" s="596"/>
      <c r="G86" s="596"/>
      <c r="H86" s="596"/>
      <c r="I86" s="596"/>
      <c r="J86" s="596"/>
      <c r="K86" s="596"/>
      <c r="L86" s="596"/>
      <c r="M86" s="596"/>
      <c r="N86" s="596"/>
      <c r="O86" s="596"/>
      <c r="P86" s="596"/>
      <c r="Q86" s="596"/>
      <c r="R86" s="265"/>
      <c r="S86" s="265"/>
      <c r="T86" s="265"/>
      <c r="U86" s="265"/>
      <c r="V86" s="265"/>
      <c r="AB86" s="311"/>
    </row>
    <row r="87" spans="1:28">
      <c r="B87" s="305"/>
      <c r="C87" s="305"/>
      <c r="D87" s="305"/>
      <c r="E87" s="305"/>
      <c r="F87" s="305"/>
      <c r="G87" s="305"/>
      <c r="H87" s="305"/>
      <c r="I87" s="305"/>
      <c r="J87" s="305"/>
      <c r="K87" s="305"/>
      <c r="L87" s="305"/>
      <c r="M87" s="305"/>
      <c r="N87" s="305"/>
      <c r="O87" s="305"/>
      <c r="P87" s="305"/>
      <c r="Q87" s="305"/>
      <c r="R87" s="305"/>
      <c r="S87" s="305"/>
      <c r="T87" s="305"/>
      <c r="U87" s="305"/>
      <c r="V87" s="305"/>
      <c r="W87" s="312"/>
      <c r="X87" s="312"/>
    </row>
    <row r="88" spans="1:28" ht="30" customHeight="1">
      <c r="B88" s="264"/>
      <c r="C88" s="265"/>
      <c r="D88" s="265"/>
      <c r="E88" s="265"/>
      <c r="F88" s="265"/>
      <c r="G88" s="265"/>
      <c r="H88" s="265"/>
      <c r="I88" s="265"/>
      <c r="J88" s="265"/>
      <c r="K88" s="265"/>
      <c r="L88" s="265"/>
      <c r="M88" s="265"/>
      <c r="N88" s="265"/>
      <c r="O88" s="265"/>
      <c r="P88" s="265"/>
      <c r="Q88" s="265"/>
      <c r="R88" s="265"/>
      <c r="S88" s="265"/>
      <c r="T88" s="265"/>
      <c r="U88" s="265"/>
      <c r="V88" s="265"/>
      <c r="W88" s="312"/>
      <c r="X88" s="312"/>
      <c r="AB88" s="311"/>
    </row>
    <row r="89" spans="1:28">
      <c r="A89" s="583" t="s">
        <v>621</v>
      </c>
      <c r="B89" s="583"/>
      <c r="C89" s="583"/>
      <c r="D89" s="583"/>
      <c r="E89" s="583"/>
      <c r="F89" s="583"/>
      <c r="G89" s="583"/>
      <c r="H89" s="583"/>
      <c r="I89" s="583"/>
      <c r="J89" s="583"/>
      <c r="K89" s="583"/>
      <c r="L89" s="583"/>
      <c r="M89" s="583"/>
      <c r="N89" s="583"/>
      <c r="O89" s="583"/>
      <c r="P89" s="583"/>
      <c r="Q89" s="583"/>
      <c r="R89" s="265"/>
      <c r="S89" s="265"/>
      <c r="T89" s="265"/>
      <c r="U89" s="265"/>
      <c r="V89" s="265"/>
    </row>
    <row r="90" spans="1:28">
      <c r="B90" s="264"/>
      <c r="C90" s="262"/>
      <c r="D90" s="262"/>
      <c r="E90" s="262"/>
      <c r="F90" s="262"/>
      <c r="G90" s="262"/>
      <c r="H90" s="262"/>
      <c r="I90" s="262"/>
      <c r="J90" s="262"/>
      <c r="K90" s="262"/>
      <c r="L90" s="262"/>
      <c r="M90" s="262"/>
      <c r="N90" s="262"/>
      <c r="O90" s="262"/>
      <c r="P90" s="262"/>
      <c r="Q90" s="262"/>
      <c r="R90" s="262"/>
      <c r="S90" s="262"/>
      <c r="T90" s="262"/>
      <c r="U90" s="262"/>
      <c r="AB90" s="311"/>
    </row>
    <row r="91" spans="1:28">
      <c r="B91" s="264"/>
      <c r="C91" s="596"/>
      <c r="D91" s="596"/>
      <c r="E91" s="596"/>
      <c r="F91" s="596"/>
      <c r="G91" s="596"/>
      <c r="H91" s="596"/>
      <c r="I91" s="596"/>
      <c r="J91" s="596"/>
      <c r="K91" s="596"/>
      <c r="L91" s="596"/>
      <c r="M91" s="596"/>
      <c r="N91" s="596"/>
      <c r="O91" s="596"/>
      <c r="P91" s="596"/>
      <c r="Q91" s="596"/>
      <c r="R91" s="262"/>
      <c r="S91" s="262"/>
      <c r="T91" s="262"/>
      <c r="U91" s="262"/>
      <c r="V91" s="262"/>
    </row>
    <row r="92" spans="1:28">
      <c r="B92" s="264"/>
      <c r="C92" s="596"/>
      <c r="D92" s="596"/>
      <c r="E92" s="596"/>
      <c r="F92" s="596"/>
      <c r="G92" s="596"/>
      <c r="H92" s="596"/>
      <c r="I92" s="596"/>
      <c r="J92" s="596"/>
      <c r="K92" s="596"/>
      <c r="L92" s="596"/>
      <c r="M92" s="596"/>
      <c r="N92" s="596"/>
      <c r="O92" s="596"/>
      <c r="P92" s="596"/>
      <c r="Q92" s="596"/>
      <c r="R92" s="262"/>
      <c r="S92" s="262"/>
      <c r="T92" s="262"/>
      <c r="U92" s="262"/>
      <c r="V92" s="262"/>
      <c r="AB92" s="311"/>
    </row>
    <row r="93" spans="1:28">
      <c r="B93" s="305"/>
      <c r="C93" s="305"/>
      <c r="D93" s="305"/>
      <c r="E93" s="305"/>
      <c r="F93" s="305"/>
      <c r="G93" s="305"/>
      <c r="H93" s="305"/>
      <c r="I93" s="305"/>
      <c r="J93" s="305"/>
      <c r="K93" s="305"/>
      <c r="L93" s="305"/>
      <c r="M93" s="305"/>
      <c r="N93" s="305"/>
      <c r="O93" s="305"/>
      <c r="P93" s="305"/>
      <c r="Q93" s="305"/>
      <c r="R93" s="305"/>
      <c r="S93" s="305"/>
      <c r="T93" s="305"/>
      <c r="U93" s="305"/>
      <c r="V93" s="305"/>
      <c r="AB93" s="311"/>
    </row>
    <row r="94" spans="1:28">
      <c r="B94" s="264"/>
      <c r="C94" s="596"/>
      <c r="D94" s="596"/>
      <c r="E94" s="596"/>
      <c r="F94" s="596"/>
      <c r="G94" s="596"/>
      <c r="H94" s="596"/>
      <c r="I94" s="596"/>
      <c r="J94" s="596"/>
      <c r="K94" s="596"/>
      <c r="L94" s="596"/>
      <c r="M94" s="596"/>
      <c r="N94" s="596"/>
      <c r="O94" s="596"/>
      <c r="P94" s="596"/>
      <c r="Q94" s="596"/>
      <c r="R94" s="265"/>
      <c r="S94" s="265"/>
      <c r="T94" s="265"/>
      <c r="U94" s="265"/>
      <c r="V94" s="265"/>
      <c r="W94" s="46"/>
    </row>
    <row r="95" spans="1:28">
      <c r="B95" s="264"/>
      <c r="C95" s="596"/>
      <c r="D95" s="596"/>
      <c r="E95" s="596"/>
      <c r="F95" s="596"/>
      <c r="G95" s="596"/>
      <c r="H95" s="596"/>
      <c r="I95" s="596"/>
      <c r="J95" s="596"/>
      <c r="K95" s="596"/>
      <c r="L95" s="596"/>
      <c r="M95" s="596"/>
      <c r="N95" s="596"/>
      <c r="O95" s="596"/>
      <c r="P95" s="596"/>
      <c r="Q95" s="596"/>
      <c r="R95" s="265"/>
      <c r="S95" s="265"/>
      <c r="T95" s="265"/>
      <c r="U95" s="265"/>
      <c r="V95" s="265"/>
      <c r="W95" s="46"/>
      <c r="AB95" s="311"/>
    </row>
    <row r="96" spans="1:28">
      <c r="B96" s="264"/>
      <c r="C96" s="262"/>
      <c r="D96" s="262"/>
      <c r="E96" s="262"/>
      <c r="F96" s="262"/>
      <c r="G96" s="262"/>
      <c r="H96" s="262"/>
      <c r="I96" s="262"/>
      <c r="J96" s="262"/>
      <c r="K96" s="262"/>
      <c r="L96" s="262"/>
      <c r="M96" s="262"/>
      <c r="N96" s="262"/>
      <c r="O96" s="262"/>
      <c r="P96" s="262"/>
      <c r="Q96" s="262"/>
      <c r="R96" s="262"/>
      <c r="S96" s="262"/>
      <c r="T96" s="262"/>
      <c r="U96" s="262"/>
      <c r="V96" s="262"/>
      <c r="W96" s="46"/>
      <c r="AB96" s="311"/>
    </row>
    <row r="97" spans="1:28">
      <c r="B97" s="264"/>
      <c r="C97" s="596"/>
      <c r="D97" s="596"/>
      <c r="E97" s="596"/>
      <c r="F97" s="596"/>
      <c r="G97" s="596"/>
      <c r="H97" s="596"/>
      <c r="I97" s="596"/>
      <c r="J97" s="596"/>
      <c r="K97" s="596"/>
      <c r="L97" s="596"/>
      <c r="M97" s="596"/>
      <c r="N97" s="596"/>
      <c r="O97" s="596"/>
      <c r="P97" s="596"/>
      <c r="Q97" s="596"/>
      <c r="R97" s="265"/>
      <c r="S97" s="265"/>
      <c r="T97" s="265"/>
      <c r="U97" s="265"/>
      <c r="V97" s="265"/>
      <c r="W97" s="46"/>
      <c r="AB97" s="257"/>
    </row>
    <row r="98" spans="1:28">
      <c r="B98" s="264"/>
      <c r="C98" s="596"/>
      <c r="D98" s="596"/>
      <c r="E98" s="596"/>
      <c r="F98" s="596"/>
      <c r="G98" s="596"/>
      <c r="H98" s="596"/>
      <c r="I98" s="596"/>
      <c r="J98" s="596"/>
      <c r="K98" s="596"/>
      <c r="L98" s="596"/>
      <c r="M98" s="596"/>
      <c r="N98" s="596"/>
      <c r="O98" s="596"/>
      <c r="P98" s="596"/>
      <c r="Q98" s="596"/>
      <c r="R98" s="265"/>
      <c r="S98" s="265"/>
      <c r="T98" s="265"/>
      <c r="U98" s="265"/>
      <c r="V98" s="265"/>
      <c r="W98" s="46"/>
      <c r="AB98" s="311"/>
    </row>
    <row r="99" spans="1:28">
      <c r="B99" s="264"/>
      <c r="C99" s="596"/>
      <c r="D99" s="596"/>
      <c r="E99" s="596"/>
      <c r="F99" s="596"/>
      <c r="G99" s="596"/>
      <c r="H99" s="596"/>
      <c r="I99" s="596"/>
      <c r="J99" s="596"/>
      <c r="K99" s="596"/>
      <c r="L99" s="596"/>
      <c r="M99" s="596"/>
      <c r="N99" s="596"/>
      <c r="O99" s="596"/>
      <c r="P99" s="596"/>
      <c r="Q99" s="596"/>
      <c r="R99" s="265"/>
      <c r="S99" s="265"/>
      <c r="T99" s="265"/>
      <c r="U99" s="265"/>
      <c r="V99" s="265"/>
      <c r="W99" s="46"/>
      <c r="AB99" s="311"/>
    </row>
    <row r="100" spans="1:28">
      <c r="B100" s="264"/>
      <c r="C100" s="596"/>
      <c r="D100" s="596"/>
      <c r="E100" s="596"/>
      <c r="F100" s="596"/>
      <c r="G100" s="596"/>
      <c r="H100" s="596"/>
      <c r="I100" s="596"/>
      <c r="J100" s="596"/>
      <c r="K100" s="596"/>
      <c r="L100" s="596"/>
      <c r="M100" s="596"/>
      <c r="N100" s="596"/>
      <c r="O100" s="596"/>
      <c r="P100" s="596"/>
      <c r="Q100" s="596"/>
      <c r="R100" s="265"/>
      <c r="S100" s="265"/>
      <c r="T100" s="265"/>
      <c r="U100" s="265"/>
      <c r="V100" s="265"/>
      <c r="AB100" s="311"/>
    </row>
    <row r="101" spans="1:28" ht="21.75" customHeight="1">
      <c r="B101" s="305"/>
      <c r="C101" s="305"/>
      <c r="D101" s="305"/>
      <c r="E101" s="305"/>
      <c r="F101" s="305"/>
      <c r="G101" s="305"/>
      <c r="H101" s="305"/>
      <c r="I101" s="305"/>
      <c r="J101" s="305"/>
      <c r="K101" s="305"/>
      <c r="L101" s="305"/>
      <c r="M101" s="305"/>
      <c r="N101" s="305"/>
      <c r="O101" s="305"/>
      <c r="P101" s="305"/>
      <c r="Q101" s="305"/>
      <c r="R101" s="305"/>
      <c r="S101" s="305"/>
      <c r="T101" s="305"/>
      <c r="U101" s="305"/>
      <c r="V101" s="305"/>
    </row>
    <row r="102" spans="1:28">
      <c r="A102" s="583" t="s">
        <v>622</v>
      </c>
      <c r="B102" s="583"/>
      <c r="C102" s="583"/>
      <c r="D102" s="583"/>
      <c r="E102" s="583"/>
      <c r="F102" s="583"/>
      <c r="G102" s="583"/>
      <c r="H102" s="583"/>
      <c r="I102" s="583"/>
      <c r="J102" s="583"/>
      <c r="K102" s="583"/>
      <c r="L102" s="583"/>
      <c r="M102" s="583"/>
      <c r="N102" s="583"/>
      <c r="O102" s="583"/>
      <c r="P102" s="583"/>
      <c r="Q102" s="583"/>
      <c r="U102" s="262"/>
      <c r="V102" s="262"/>
      <c r="AB102" s="311"/>
    </row>
    <row r="103" spans="1:28">
      <c r="B103" s="264"/>
      <c r="C103" s="262"/>
      <c r="D103" s="262"/>
      <c r="E103" s="262"/>
      <c r="F103" s="262"/>
      <c r="G103" s="262"/>
      <c r="H103" s="262"/>
      <c r="I103" s="262"/>
      <c r="J103" s="262"/>
      <c r="K103" s="262"/>
      <c r="L103" s="262"/>
      <c r="M103" s="262"/>
      <c r="N103" s="262"/>
      <c r="O103" s="262"/>
      <c r="P103" s="262"/>
      <c r="Q103" s="262"/>
      <c r="U103" s="262"/>
      <c r="V103" s="262"/>
    </row>
    <row r="104" spans="1:28">
      <c r="B104" s="264"/>
      <c r="C104" s="262"/>
      <c r="D104" s="262"/>
      <c r="E104" s="262"/>
      <c r="F104" s="262"/>
      <c r="G104" s="262"/>
      <c r="H104" s="262"/>
      <c r="I104" s="262"/>
      <c r="J104" s="262"/>
      <c r="K104" s="262"/>
      <c r="L104" s="262"/>
      <c r="M104" s="262"/>
      <c r="N104" s="262"/>
      <c r="O104" s="262"/>
      <c r="P104" s="262"/>
      <c r="Q104" s="262"/>
      <c r="R104" s="262"/>
      <c r="S104" s="262"/>
      <c r="T104" s="262"/>
      <c r="U104" s="262"/>
      <c r="V104" s="262"/>
      <c r="AB104" s="311"/>
    </row>
    <row r="105" spans="1:28">
      <c r="B105" s="264"/>
      <c r="C105" s="262"/>
      <c r="D105" s="262"/>
      <c r="E105" s="262"/>
      <c r="F105" s="262"/>
      <c r="G105" s="262"/>
      <c r="H105" s="262"/>
      <c r="I105" s="262"/>
      <c r="J105" s="262"/>
      <c r="K105" s="262"/>
      <c r="L105" s="262"/>
      <c r="M105" s="262"/>
      <c r="N105" s="262"/>
      <c r="O105" s="262"/>
      <c r="P105" s="262"/>
      <c r="Q105" s="262"/>
      <c r="R105" s="262"/>
      <c r="S105" s="262"/>
      <c r="T105" s="262"/>
      <c r="U105" s="262"/>
      <c r="V105" s="262"/>
      <c r="AB105" s="311"/>
    </row>
    <row r="106" spans="1:28">
      <c r="B106" s="264"/>
      <c r="C106" s="262"/>
      <c r="D106" s="262"/>
      <c r="E106" s="262"/>
      <c r="F106" s="262"/>
      <c r="G106" s="262"/>
      <c r="H106" s="262"/>
      <c r="I106" s="262"/>
      <c r="J106" s="262"/>
      <c r="K106" s="262"/>
      <c r="L106" s="262"/>
      <c r="M106" s="262"/>
      <c r="N106" s="262"/>
      <c r="O106" s="262"/>
      <c r="P106" s="262"/>
      <c r="Q106" s="262"/>
      <c r="R106" s="262"/>
      <c r="S106" s="262"/>
      <c r="T106" s="262"/>
      <c r="U106" s="262"/>
      <c r="V106" s="262"/>
    </row>
    <row r="107" spans="1:28">
      <c r="B107" s="264"/>
      <c r="C107" s="262"/>
      <c r="D107" s="262"/>
      <c r="E107" s="262"/>
      <c r="F107" s="262"/>
      <c r="G107" s="262"/>
      <c r="H107" s="262"/>
      <c r="I107" s="262"/>
      <c r="J107" s="262"/>
      <c r="K107" s="262"/>
      <c r="L107" s="262"/>
      <c r="M107" s="262"/>
      <c r="N107" s="262"/>
      <c r="O107" s="262"/>
      <c r="P107" s="262"/>
      <c r="Q107" s="262"/>
      <c r="R107" s="587"/>
      <c r="S107" s="587"/>
      <c r="T107" s="587"/>
      <c r="U107" s="262"/>
      <c r="V107" s="262"/>
    </row>
    <row r="108" spans="1:28">
      <c r="B108" s="305"/>
      <c r="C108" s="305"/>
      <c r="D108" s="305"/>
      <c r="E108" s="305"/>
      <c r="F108" s="305"/>
      <c r="G108" s="305"/>
      <c r="H108" s="305"/>
      <c r="I108" s="305"/>
      <c r="J108" s="305"/>
      <c r="K108" s="305"/>
      <c r="L108" s="305"/>
      <c r="M108" s="305"/>
      <c r="N108" s="305"/>
      <c r="O108" s="305"/>
      <c r="P108" s="305"/>
      <c r="Q108" s="305"/>
      <c r="R108" s="305"/>
      <c r="S108" s="305"/>
      <c r="T108" s="305"/>
      <c r="U108" s="305"/>
      <c r="V108" s="305"/>
      <c r="AB108" s="311"/>
    </row>
    <row r="109" spans="1:28">
      <c r="B109" s="264"/>
      <c r="C109" s="584"/>
      <c r="D109" s="584"/>
      <c r="E109" s="584"/>
      <c r="F109" s="584"/>
      <c r="G109" s="584"/>
      <c r="H109" s="584"/>
      <c r="I109" s="584"/>
      <c r="J109" s="584"/>
      <c r="K109" s="584"/>
      <c r="L109" s="584"/>
      <c r="M109" s="584"/>
      <c r="N109" s="584"/>
      <c r="O109" s="584"/>
      <c r="P109" s="584"/>
      <c r="Q109" s="584"/>
      <c r="R109" s="305"/>
      <c r="S109" s="305"/>
      <c r="T109" s="305"/>
      <c r="U109" s="305"/>
      <c r="V109" s="305"/>
    </row>
    <row r="110" spans="1:28">
      <c r="B110" s="264"/>
      <c r="C110" s="584"/>
      <c r="D110" s="584"/>
      <c r="E110" s="584"/>
      <c r="F110" s="584"/>
      <c r="G110" s="584"/>
      <c r="H110" s="584"/>
      <c r="I110" s="584"/>
      <c r="J110" s="584"/>
      <c r="K110" s="584"/>
      <c r="L110" s="584"/>
      <c r="M110" s="584"/>
      <c r="N110" s="584"/>
      <c r="O110" s="584"/>
      <c r="P110" s="584"/>
      <c r="Q110" s="584"/>
      <c r="R110" s="305"/>
      <c r="S110" s="305"/>
      <c r="T110" s="305"/>
      <c r="U110" s="305"/>
      <c r="V110" s="305"/>
      <c r="AB110" s="311"/>
    </row>
    <row r="111" spans="1:28">
      <c r="B111" s="264"/>
      <c r="C111" s="584"/>
      <c r="D111" s="584"/>
      <c r="E111" s="584"/>
      <c r="F111" s="584"/>
      <c r="G111" s="584"/>
      <c r="H111" s="584"/>
      <c r="I111" s="584"/>
      <c r="J111" s="584"/>
      <c r="K111" s="584"/>
      <c r="L111" s="584"/>
      <c r="M111" s="584"/>
      <c r="N111" s="584"/>
      <c r="O111" s="584"/>
      <c r="P111" s="584"/>
      <c r="Q111" s="584"/>
      <c r="R111" s="265"/>
      <c r="S111" s="265"/>
      <c r="T111" s="265"/>
      <c r="U111" s="265"/>
      <c r="V111" s="265"/>
      <c r="AB111" s="311"/>
    </row>
    <row r="112" spans="1:28">
      <c r="B112" s="264"/>
      <c r="C112" s="584"/>
      <c r="D112" s="584"/>
      <c r="E112" s="584"/>
      <c r="F112" s="584"/>
      <c r="G112" s="584"/>
      <c r="H112" s="584"/>
      <c r="I112" s="584"/>
      <c r="J112" s="584"/>
      <c r="K112" s="584"/>
      <c r="L112" s="584"/>
      <c r="M112" s="584"/>
      <c r="N112" s="584"/>
      <c r="O112" s="584"/>
      <c r="P112" s="584"/>
      <c r="Q112" s="584"/>
      <c r="R112" s="265"/>
      <c r="S112" s="265"/>
      <c r="T112" s="265"/>
      <c r="U112" s="265"/>
      <c r="V112" s="265"/>
    </row>
    <row r="113" spans="1:32" ht="6.75" customHeight="1">
      <c r="A113" s="259"/>
      <c r="B113" s="307"/>
      <c r="C113" s="307"/>
      <c r="D113" s="307"/>
      <c r="E113" s="307"/>
      <c r="F113" s="307"/>
      <c r="G113" s="307"/>
      <c r="H113" s="307"/>
      <c r="I113" s="307"/>
      <c r="J113" s="307"/>
      <c r="K113" s="307"/>
      <c r="L113" s="307"/>
      <c r="M113" s="307"/>
      <c r="N113" s="307"/>
      <c r="O113" s="307"/>
      <c r="P113" s="307"/>
      <c r="Q113" s="307"/>
      <c r="AB113" s="311"/>
    </row>
    <row r="114" spans="1:32">
      <c r="A114" s="259"/>
      <c r="B114" s="586"/>
      <c r="C114" s="594"/>
      <c r="D114" s="594"/>
      <c r="E114" s="594"/>
      <c r="F114" s="594"/>
      <c r="G114" s="594"/>
      <c r="H114" s="594"/>
      <c r="I114" s="594"/>
      <c r="J114" s="594"/>
      <c r="K114" s="594"/>
      <c r="L114" s="594"/>
      <c r="M114" s="594"/>
      <c r="N114" s="594"/>
      <c r="O114" s="594"/>
      <c r="P114" s="594"/>
      <c r="Q114" s="594"/>
      <c r="R114" s="587"/>
      <c r="S114" s="587"/>
      <c r="T114" s="587"/>
      <c r="W114" s="266"/>
      <c r="X114" s="266"/>
      <c r="Y114" s="266"/>
      <c r="Z114" s="266"/>
      <c r="AB114" s="311"/>
    </row>
    <row r="115" spans="1:32" ht="12.75" customHeight="1">
      <c r="A115" s="259"/>
      <c r="B115" s="263"/>
      <c r="C115" s="263"/>
      <c r="D115" s="263"/>
      <c r="E115" s="263"/>
      <c r="F115" s="263"/>
      <c r="G115" s="263"/>
      <c r="H115" s="263"/>
      <c r="I115" s="263"/>
      <c r="J115" s="263"/>
      <c r="K115" s="263"/>
      <c r="L115" s="263"/>
      <c r="M115" s="263"/>
      <c r="N115" s="263"/>
      <c r="O115" s="263"/>
      <c r="P115" s="263"/>
      <c r="Q115" s="263"/>
    </row>
    <row r="116" spans="1:32">
      <c r="B116" s="263"/>
      <c r="C116" s="263"/>
      <c r="D116" s="263"/>
      <c r="E116" s="263"/>
      <c r="F116" s="263"/>
      <c r="G116" s="263"/>
      <c r="H116" s="263"/>
      <c r="I116" s="263"/>
      <c r="J116" s="263"/>
      <c r="K116" s="263"/>
      <c r="L116" s="263"/>
      <c r="M116" s="263"/>
      <c r="N116" s="263"/>
      <c r="O116" s="263"/>
      <c r="P116" s="263"/>
      <c r="Q116" s="263"/>
      <c r="AB116" s="311"/>
      <c r="AC116" s="311"/>
      <c r="AD116" s="311"/>
      <c r="AE116" s="313"/>
      <c r="AF116" s="313"/>
    </row>
    <row r="117" spans="1:32">
      <c r="B117" s="263"/>
      <c r="C117" s="263"/>
      <c r="D117" s="263"/>
      <c r="E117" s="263"/>
      <c r="F117" s="263"/>
      <c r="G117" s="263"/>
      <c r="H117" s="263"/>
      <c r="I117" s="263"/>
      <c r="J117" s="263"/>
      <c r="K117" s="263"/>
      <c r="L117" s="263"/>
      <c r="M117" s="263"/>
      <c r="N117" s="263"/>
      <c r="O117" s="263"/>
      <c r="P117" s="263"/>
      <c r="Q117" s="263"/>
      <c r="AC117" s="263"/>
      <c r="AD117" s="263"/>
      <c r="AE117" s="263"/>
      <c r="AF117" s="263"/>
    </row>
    <row r="118" spans="1:32">
      <c r="A118" s="583" t="s">
        <v>623</v>
      </c>
      <c r="B118" s="583"/>
      <c r="C118" s="583"/>
      <c r="D118" s="583"/>
      <c r="E118" s="583"/>
      <c r="F118" s="583"/>
      <c r="G118" s="583"/>
      <c r="H118" s="583"/>
      <c r="I118" s="583"/>
      <c r="J118" s="583"/>
      <c r="K118" s="583"/>
      <c r="L118" s="583"/>
      <c r="M118" s="583"/>
      <c r="N118" s="583"/>
      <c r="O118" s="583"/>
      <c r="P118" s="583"/>
      <c r="Q118" s="583"/>
      <c r="AC118" s="311"/>
      <c r="AD118" s="311"/>
      <c r="AE118" s="585"/>
      <c r="AF118" s="585"/>
    </row>
    <row r="119" spans="1:32">
      <c r="B119" s="263"/>
      <c r="C119" s="263"/>
      <c r="D119" s="263"/>
      <c r="E119" s="263"/>
      <c r="F119" s="263"/>
      <c r="G119" s="263"/>
      <c r="H119" s="263"/>
      <c r="I119" s="263"/>
      <c r="J119" s="263"/>
      <c r="K119" s="263"/>
      <c r="L119" s="263"/>
      <c r="M119" s="263"/>
      <c r="N119" s="263"/>
      <c r="O119" s="263"/>
      <c r="P119" s="263"/>
      <c r="Q119" s="263"/>
      <c r="AB119" s="157"/>
    </row>
    <row r="120" spans="1:32">
      <c r="B120" s="263"/>
      <c r="C120" s="263"/>
      <c r="D120" s="263"/>
      <c r="E120" s="263"/>
      <c r="F120" s="263"/>
      <c r="G120" s="263"/>
      <c r="H120" s="263"/>
      <c r="I120" s="263"/>
      <c r="J120" s="263"/>
      <c r="K120" s="263"/>
      <c r="L120" s="263"/>
      <c r="M120" s="263"/>
      <c r="N120" s="263"/>
      <c r="O120" s="263"/>
      <c r="P120" s="263"/>
      <c r="Q120" s="263"/>
      <c r="AC120" s="311"/>
      <c r="AD120" s="311"/>
      <c r="AE120" s="585"/>
      <c r="AF120" s="585"/>
    </row>
    <row r="121" spans="1:32" ht="6.75" customHeight="1">
      <c r="B121" s="263"/>
      <c r="C121" s="263"/>
      <c r="D121" s="263"/>
      <c r="E121" s="263"/>
      <c r="F121" s="263"/>
      <c r="G121" s="263"/>
      <c r="H121" s="263"/>
      <c r="I121" s="263"/>
      <c r="J121" s="263"/>
      <c r="K121" s="263"/>
      <c r="L121" s="263"/>
      <c r="M121" s="263"/>
      <c r="N121" s="263"/>
      <c r="O121" s="263"/>
      <c r="P121" s="263"/>
      <c r="Q121" s="263"/>
      <c r="AA121" s="266"/>
      <c r="AB121" s="165"/>
      <c r="AC121" s="311"/>
      <c r="AD121" s="311"/>
      <c r="AE121" s="311"/>
      <c r="AF121" s="311"/>
    </row>
    <row r="122" spans="1:32">
      <c r="B122" s="584"/>
      <c r="C122" s="584"/>
      <c r="D122" s="584"/>
      <c r="E122" s="584"/>
      <c r="F122" s="584"/>
      <c r="G122" s="584"/>
      <c r="H122" s="584"/>
      <c r="I122" s="584"/>
      <c r="J122" s="584"/>
      <c r="K122" s="584"/>
      <c r="L122" s="584"/>
      <c r="M122" s="584"/>
      <c r="N122" s="584"/>
      <c r="O122" s="584"/>
      <c r="P122" s="584"/>
      <c r="Q122" s="584"/>
      <c r="AB122" s="266"/>
    </row>
    <row r="123" spans="1:32">
      <c r="B123" s="584"/>
      <c r="C123" s="584"/>
      <c r="D123" s="584"/>
      <c r="E123" s="584"/>
      <c r="F123" s="584"/>
      <c r="G123" s="584"/>
      <c r="H123" s="584"/>
      <c r="I123" s="584"/>
      <c r="J123" s="584"/>
      <c r="K123" s="584"/>
      <c r="L123" s="584"/>
      <c r="M123" s="584"/>
      <c r="N123" s="584"/>
      <c r="O123" s="584"/>
      <c r="P123" s="584"/>
      <c r="Q123" s="584"/>
      <c r="R123" s="595"/>
      <c r="S123" s="595"/>
      <c r="AB123" s="165"/>
      <c r="AC123" s="311"/>
      <c r="AD123" s="311"/>
      <c r="AE123" s="585"/>
      <c r="AF123" s="585"/>
    </row>
    <row r="124" spans="1:32">
      <c r="B124" s="584"/>
      <c r="C124" s="584"/>
      <c r="D124" s="584"/>
      <c r="E124" s="584"/>
      <c r="F124" s="584"/>
      <c r="G124" s="584"/>
      <c r="H124" s="584"/>
      <c r="I124" s="584"/>
      <c r="J124" s="584"/>
      <c r="K124" s="584"/>
      <c r="L124" s="584"/>
      <c r="M124" s="584"/>
      <c r="N124" s="584"/>
      <c r="O124" s="584"/>
      <c r="P124" s="584"/>
      <c r="Q124" s="584"/>
      <c r="R124" s="595"/>
      <c r="S124" s="595"/>
      <c r="AC124" s="257"/>
      <c r="AD124" s="257"/>
      <c r="AE124" s="257"/>
      <c r="AF124" s="257"/>
    </row>
    <row r="125" spans="1:32">
      <c r="B125" s="584"/>
      <c r="C125" s="584"/>
      <c r="D125" s="584"/>
      <c r="E125" s="584"/>
      <c r="F125" s="584"/>
      <c r="G125" s="584"/>
      <c r="H125" s="584"/>
      <c r="I125" s="584"/>
      <c r="J125" s="584"/>
      <c r="K125" s="584"/>
      <c r="L125" s="584"/>
      <c r="M125" s="584"/>
      <c r="N125" s="584"/>
      <c r="O125" s="584"/>
      <c r="P125" s="584"/>
      <c r="Q125" s="584"/>
      <c r="R125" s="595"/>
      <c r="S125" s="595"/>
      <c r="AC125" s="311"/>
      <c r="AD125" s="311"/>
      <c r="AE125" s="585"/>
      <c r="AF125" s="585"/>
    </row>
    <row r="126" spans="1:32" ht="6.75" customHeight="1">
      <c r="B126" s="263"/>
      <c r="C126" s="263"/>
      <c r="D126" s="263"/>
      <c r="E126" s="263"/>
      <c r="F126" s="263"/>
      <c r="G126" s="263"/>
      <c r="H126" s="263"/>
      <c r="I126" s="263"/>
      <c r="J126" s="263"/>
      <c r="K126" s="263"/>
      <c r="L126" s="263"/>
      <c r="M126" s="263"/>
      <c r="N126" s="263"/>
      <c r="O126" s="263"/>
      <c r="P126" s="263"/>
      <c r="Q126" s="263"/>
      <c r="AC126" s="311"/>
      <c r="AD126" s="311"/>
      <c r="AE126" s="311"/>
      <c r="AF126" s="311"/>
    </row>
    <row r="127" spans="1:32">
      <c r="A127" s="259"/>
      <c r="B127" s="584"/>
      <c r="C127" s="584"/>
      <c r="D127" s="584"/>
      <c r="E127" s="584"/>
      <c r="F127" s="584"/>
      <c r="G127" s="584"/>
      <c r="H127" s="584"/>
      <c r="I127" s="584"/>
      <c r="J127" s="584"/>
      <c r="K127" s="584"/>
      <c r="L127" s="584"/>
      <c r="M127" s="584"/>
      <c r="N127" s="584"/>
      <c r="O127" s="584"/>
      <c r="P127" s="584"/>
      <c r="Q127" s="584"/>
      <c r="R127" s="168"/>
      <c r="S127" s="168"/>
      <c r="AC127" s="257"/>
      <c r="AD127" s="257"/>
      <c r="AE127" s="257"/>
      <c r="AF127" s="257"/>
    </row>
    <row r="128" spans="1:32">
      <c r="B128" s="278"/>
      <c r="C128" s="307"/>
      <c r="D128" s="307"/>
      <c r="E128" s="307"/>
      <c r="F128" s="307"/>
      <c r="G128" s="307"/>
      <c r="H128" s="307"/>
      <c r="I128" s="307"/>
      <c r="J128" s="307"/>
      <c r="K128" s="307"/>
      <c r="L128" s="307"/>
      <c r="M128" s="307"/>
      <c r="N128" s="307"/>
      <c r="O128" s="307"/>
      <c r="P128" s="307"/>
      <c r="Q128" s="307"/>
      <c r="AC128" s="311"/>
      <c r="AD128" s="311"/>
      <c r="AE128" s="585"/>
      <c r="AF128" s="585"/>
    </row>
    <row r="129" spans="1:32">
      <c r="A129" s="259"/>
      <c r="B129" s="307"/>
      <c r="C129" s="307"/>
      <c r="D129" s="307"/>
      <c r="E129" s="307"/>
      <c r="F129" s="307"/>
      <c r="G129" s="307"/>
      <c r="H129" s="307"/>
      <c r="I129" s="307"/>
      <c r="J129" s="307"/>
      <c r="K129" s="307"/>
      <c r="L129" s="307"/>
      <c r="M129" s="307"/>
      <c r="N129" s="307"/>
      <c r="O129" s="307"/>
      <c r="P129" s="307"/>
      <c r="Q129" s="307"/>
    </row>
    <row r="130" spans="1:32">
      <c r="A130" s="259"/>
      <c r="B130" s="307"/>
      <c r="C130" s="307"/>
      <c r="D130" s="307"/>
      <c r="E130" s="307"/>
      <c r="F130" s="307"/>
      <c r="G130" s="307"/>
      <c r="H130" s="307"/>
      <c r="I130" s="307"/>
      <c r="J130" s="307"/>
      <c r="K130" s="307"/>
      <c r="L130" s="307"/>
      <c r="M130" s="307"/>
      <c r="N130" s="307"/>
      <c r="O130" s="307"/>
      <c r="P130" s="307"/>
      <c r="Q130" s="307"/>
      <c r="AC130" s="311"/>
      <c r="AD130" s="311"/>
      <c r="AE130" s="585"/>
      <c r="AF130" s="585"/>
    </row>
    <row r="131" spans="1:32">
      <c r="A131" s="259"/>
      <c r="B131" s="307"/>
      <c r="C131" s="307"/>
      <c r="D131" s="307"/>
      <c r="E131" s="307"/>
      <c r="F131" s="307"/>
      <c r="G131" s="307"/>
      <c r="H131" s="307"/>
      <c r="I131" s="307"/>
      <c r="J131" s="307"/>
      <c r="K131" s="307"/>
      <c r="L131" s="307"/>
      <c r="M131" s="307"/>
      <c r="N131" s="307"/>
      <c r="O131" s="307"/>
      <c r="P131" s="307"/>
      <c r="Q131" s="307"/>
    </row>
    <row r="132" spans="1:32">
      <c r="A132" s="259"/>
      <c r="B132" s="307"/>
      <c r="C132" s="307"/>
      <c r="D132" s="307"/>
      <c r="E132" s="307"/>
      <c r="F132" s="307"/>
      <c r="G132" s="307"/>
      <c r="H132" s="307"/>
      <c r="I132" s="307"/>
      <c r="J132" s="307"/>
      <c r="K132" s="307"/>
      <c r="L132" s="307"/>
      <c r="M132" s="307"/>
      <c r="N132" s="307"/>
      <c r="O132" s="307"/>
      <c r="P132" s="307"/>
      <c r="Q132" s="307"/>
      <c r="R132" s="587"/>
      <c r="S132" s="587"/>
      <c r="T132" s="587"/>
      <c r="AC132" s="311"/>
      <c r="AD132" s="311"/>
      <c r="AE132" s="585"/>
      <c r="AF132" s="585"/>
    </row>
    <row r="133" spans="1:32" ht="15.75" customHeight="1">
      <c r="A133" s="259"/>
      <c r="B133" s="307"/>
      <c r="C133" s="307"/>
      <c r="D133" s="307"/>
      <c r="E133" s="307"/>
      <c r="F133" s="307"/>
      <c r="G133" s="307"/>
      <c r="H133" s="307"/>
      <c r="I133" s="307"/>
      <c r="J133" s="307"/>
      <c r="K133" s="307"/>
      <c r="L133" s="307"/>
      <c r="M133" s="307"/>
      <c r="N133" s="307"/>
      <c r="O133" s="307"/>
      <c r="P133" s="307"/>
      <c r="Q133" s="307"/>
    </row>
    <row r="134" spans="1:32" ht="12.75" customHeight="1">
      <c r="A134" s="584" t="s">
        <v>624</v>
      </c>
      <c r="B134" s="584"/>
      <c r="C134" s="584"/>
      <c r="D134" s="584"/>
      <c r="E134" s="584"/>
      <c r="F134" s="584"/>
      <c r="G134" s="584"/>
      <c r="H134" s="584"/>
      <c r="I134" s="584"/>
      <c r="J134" s="584"/>
      <c r="K134" s="584"/>
      <c r="L134" s="584"/>
      <c r="M134" s="584"/>
      <c r="N134" s="584"/>
      <c r="O134" s="584"/>
      <c r="P134" s="584"/>
      <c r="Q134" s="584"/>
      <c r="AC134" s="311"/>
      <c r="AD134" s="311"/>
      <c r="AE134" s="585"/>
      <c r="AF134" s="585"/>
    </row>
    <row r="135" spans="1:32" ht="12.75" customHeight="1">
      <c r="A135" s="584"/>
      <c r="B135" s="584"/>
      <c r="C135" s="584"/>
      <c r="D135" s="584"/>
      <c r="E135" s="584"/>
      <c r="F135" s="584"/>
      <c r="G135" s="584"/>
      <c r="H135" s="584"/>
      <c r="I135" s="584"/>
      <c r="J135" s="584"/>
      <c r="K135" s="584"/>
      <c r="L135" s="584"/>
      <c r="M135" s="584"/>
      <c r="N135" s="584"/>
      <c r="O135" s="584"/>
      <c r="P135" s="584"/>
      <c r="Q135" s="584"/>
      <c r="AC135" s="311"/>
      <c r="AD135" s="311"/>
      <c r="AE135" s="311"/>
      <c r="AF135" s="311"/>
    </row>
    <row r="136" spans="1:32">
      <c r="B136" s="591"/>
      <c r="C136" s="592"/>
      <c r="D136" s="592"/>
      <c r="E136" s="592"/>
      <c r="F136" s="592"/>
      <c r="G136" s="592"/>
      <c r="H136" s="592"/>
      <c r="I136" s="592"/>
      <c r="J136" s="592"/>
      <c r="K136" s="592"/>
      <c r="L136" s="592"/>
      <c r="M136" s="592"/>
      <c r="N136" s="592"/>
      <c r="O136" s="592"/>
      <c r="P136" s="592"/>
      <c r="Q136" s="592"/>
    </row>
    <row r="137" spans="1:32">
      <c r="A137" s="259"/>
      <c r="B137" s="592"/>
      <c r="C137" s="592"/>
      <c r="D137" s="592"/>
      <c r="E137" s="592"/>
      <c r="F137" s="592"/>
      <c r="G137" s="592"/>
      <c r="H137" s="592"/>
      <c r="I137" s="592"/>
      <c r="J137" s="592"/>
      <c r="K137" s="592"/>
      <c r="L137" s="592"/>
      <c r="M137" s="592"/>
      <c r="N137" s="592"/>
      <c r="O137" s="592"/>
      <c r="P137" s="592"/>
      <c r="Q137" s="592"/>
      <c r="AC137" s="311"/>
      <c r="AD137" s="311"/>
      <c r="AE137" s="585"/>
      <c r="AF137" s="585"/>
    </row>
    <row r="138" spans="1:32">
      <c r="A138" s="259"/>
      <c r="B138" s="592"/>
      <c r="C138" s="592"/>
      <c r="D138" s="592"/>
      <c r="E138" s="592"/>
      <c r="F138" s="592"/>
      <c r="G138" s="592"/>
      <c r="H138" s="592"/>
      <c r="I138" s="592"/>
      <c r="J138" s="592"/>
      <c r="K138" s="592"/>
      <c r="L138" s="592"/>
      <c r="M138" s="592"/>
      <c r="N138" s="592"/>
      <c r="O138" s="592"/>
      <c r="P138" s="592"/>
      <c r="Q138" s="592"/>
      <c r="V138" s="46"/>
      <c r="AC138" s="311"/>
      <c r="AD138" s="311"/>
      <c r="AE138" s="311"/>
      <c r="AF138" s="311"/>
    </row>
    <row r="139" spans="1:32">
      <c r="A139" s="259"/>
      <c r="B139" s="592"/>
      <c r="C139" s="592"/>
      <c r="D139" s="592"/>
      <c r="E139" s="592"/>
      <c r="F139" s="592"/>
      <c r="G139" s="592"/>
      <c r="H139" s="592"/>
      <c r="I139" s="592"/>
      <c r="J139" s="592"/>
      <c r="K139" s="592"/>
      <c r="L139" s="592"/>
      <c r="M139" s="592"/>
      <c r="N139" s="592"/>
      <c r="O139" s="592"/>
      <c r="P139" s="592"/>
      <c r="Q139" s="592"/>
      <c r="R139" s="593"/>
      <c r="S139" s="593"/>
      <c r="V139" s="46"/>
      <c r="AC139" s="257"/>
      <c r="AD139" s="257"/>
      <c r="AE139" s="257"/>
      <c r="AF139" s="257"/>
    </row>
    <row r="140" spans="1:32">
      <c r="A140" s="259"/>
      <c r="B140" s="592"/>
      <c r="C140" s="592"/>
      <c r="D140" s="592"/>
      <c r="E140" s="592"/>
      <c r="F140" s="592"/>
      <c r="G140" s="592"/>
      <c r="H140" s="592"/>
      <c r="I140" s="592"/>
      <c r="J140" s="592"/>
      <c r="K140" s="592"/>
      <c r="L140" s="592"/>
      <c r="M140" s="592"/>
      <c r="N140" s="592"/>
      <c r="O140" s="592"/>
      <c r="P140" s="592"/>
      <c r="Q140" s="592"/>
      <c r="R140" s="593"/>
      <c r="S140" s="593"/>
      <c r="V140" s="46"/>
      <c r="AC140" s="311"/>
      <c r="AD140" s="311"/>
      <c r="AE140" s="585"/>
      <c r="AF140" s="585"/>
    </row>
    <row r="141" spans="1:32">
      <c r="A141" s="259"/>
      <c r="B141" s="592"/>
      <c r="C141" s="592"/>
      <c r="D141" s="592"/>
      <c r="E141" s="592"/>
      <c r="F141" s="592"/>
      <c r="G141" s="592"/>
      <c r="H141" s="592"/>
      <c r="I141" s="592"/>
      <c r="J141" s="592"/>
      <c r="K141" s="592"/>
      <c r="L141" s="592"/>
      <c r="M141" s="592"/>
      <c r="N141" s="592"/>
      <c r="O141" s="592"/>
      <c r="P141" s="592"/>
      <c r="Q141" s="592"/>
      <c r="R141" s="278"/>
      <c r="S141" s="278"/>
      <c r="V141" s="46"/>
      <c r="AC141" s="311"/>
      <c r="AD141" s="311"/>
      <c r="AE141" s="311"/>
      <c r="AF141" s="311"/>
    </row>
    <row r="142" spans="1:32" ht="6.75" customHeight="1">
      <c r="A142" s="259"/>
      <c r="B142" s="307"/>
      <c r="C142" s="263"/>
      <c r="D142" s="263"/>
      <c r="E142" s="263"/>
      <c r="F142" s="263"/>
      <c r="G142" s="263"/>
      <c r="H142" s="263"/>
      <c r="I142" s="263"/>
      <c r="J142" s="259"/>
      <c r="K142" s="259"/>
      <c r="L142" s="259"/>
      <c r="M142" s="259"/>
      <c r="N142" s="259"/>
      <c r="O142" s="259"/>
      <c r="P142" s="259"/>
      <c r="Q142" s="259"/>
      <c r="R142" s="588"/>
      <c r="S142" s="46"/>
      <c r="V142" s="46"/>
      <c r="AC142" s="311"/>
      <c r="AD142" s="311"/>
      <c r="AE142" s="311"/>
      <c r="AF142" s="311"/>
    </row>
    <row r="143" spans="1:32">
      <c r="A143" s="259"/>
      <c r="B143" s="589"/>
      <c r="C143" s="589"/>
      <c r="D143" s="589"/>
      <c r="E143" s="589"/>
      <c r="F143" s="589"/>
      <c r="G143" s="589"/>
      <c r="H143" s="589"/>
      <c r="I143" s="589"/>
      <c r="J143" s="589"/>
      <c r="K143" s="589"/>
      <c r="L143" s="589"/>
      <c r="M143" s="589"/>
      <c r="N143" s="589"/>
      <c r="O143" s="589"/>
      <c r="P143" s="589"/>
      <c r="Q143" s="589"/>
      <c r="R143" s="588"/>
      <c r="S143" s="46"/>
      <c r="V143" s="46"/>
    </row>
    <row r="144" spans="1:32">
      <c r="A144" s="259"/>
      <c r="B144" s="589"/>
      <c r="C144" s="589"/>
      <c r="D144" s="589"/>
      <c r="E144" s="589"/>
      <c r="F144" s="589"/>
      <c r="G144" s="589"/>
      <c r="H144" s="589"/>
      <c r="I144" s="589"/>
      <c r="J144" s="589"/>
      <c r="K144" s="589"/>
      <c r="L144" s="589"/>
      <c r="M144" s="589"/>
      <c r="N144" s="589"/>
      <c r="O144" s="589"/>
      <c r="P144" s="589"/>
      <c r="Q144" s="589"/>
      <c r="R144" s="588"/>
      <c r="S144" s="46"/>
      <c r="AC144" s="311"/>
      <c r="AD144" s="311"/>
      <c r="AE144" s="585"/>
      <c r="AF144" s="585"/>
    </row>
    <row r="145" spans="1:33">
      <c r="A145" s="259"/>
      <c r="B145" s="589"/>
      <c r="C145" s="589"/>
      <c r="D145" s="589"/>
      <c r="E145" s="589"/>
      <c r="F145" s="589"/>
      <c r="G145" s="589"/>
      <c r="H145" s="589"/>
      <c r="I145" s="589"/>
      <c r="J145" s="589"/>
      <c r="K145" s="589"/>
      <c r="L145" s="589"/>
      <c r="M145" s="589"/>
      <c r="N145" s="589"/>
      <c r="O145" s="589"/>
      <c r="P145" s="589"/>
      <c r="Q145" s="589"/>
      <c r="R145" s="588"/>
      <c r="S145" s="46"/>
    </row>
    <row r="146" spans="1:33">
      <c r="A146" s="259"/>
      <c r="B146" s="589"/>
      <c r="C146" s="589"/>
      <c r="D146" s="589"/>
      <c r="E146" s="589"/>
      <c r="F146" s="589"/>
      <c r="G146" s="589"/>
      <c r="H146" s="589"/>
      <c r="I146" s="589"/>
      <c r="J146" s="589"/>
      <c r="K146" s="589"/>
      <c r="L146" s="589"/>
      <c r="M146" s="589"/>
      <c r="N146" s="589"/>
      <c r="O146" s="589"/>
      <c r="P146" s="589"/>
      <c r="Q146" s="589"/>
      <c r="AC146" s="311"/>
      <c r="AD146" s="311"/>
      <c r="AE146" s="585"/>
      <c r="AF146" s="585"/>
    </row>
    <row r="147" spans="1:33">
      <c r="B147" s="589"/>
      <c r="C147" s="589"/>
      <c r="D147" s="589"/>
      <c r="E147" s="589"/>
      <c r="F147" s="589"/>
      <c r="G147" s="589"/>
      <c r="H147" s="589"/>
      <c r="I147" s="589"/>
      <c r="J147" s="589"/>
      <c r="K147" s="589"/>
      <c r="L147" s="589"/>
      <c r="M147" s="589"/>
      <c r="N147" s="589"/>
      <c r="O147" s="589"/>
      <c r="P147" s="589"/>
      <c r="Q147" s="589"/>
      <c r="AC147" s="311"/>
      <c r="AD147" s="311"/>
      <c r="AE147" s="311"/>
      <c r="AF147" s="311"/>
    </row>
    <row r="148" spans="1:33">
      <c r="B148" s="589"/>
      <c r="C148" s="589"/>
      <c r="D148" s="589"/>
      <c r="E148" s="589"/>
      <c r="F148" s="589"/>
      <c r="G148" s="589"/>
      <c r="H148" s="589"/>
      <c r="I148" s="589"/>
      <c r="J148" s="589"/>
      <c r="K148" s="589"/>
      <c r="L148" s="589"/>
      <c r="M148" s="589"/>
      <c r="N148" s="589"/>
      <c r="O148" s="589"/>
      <c r="P148" s="589"/>
      <c r="Q148" s="589"/>
    </row>
    <row r="149" spans="1:33" ht="6.75" customHeight="1">
      <c r="B149" s="278"/>
      <c r="C149" s="278"/>
      <c r="D149" s="278"/>
      <c r="E149" s="278"/>
      <c r="F149" s="278"/>
      <c r="G149" s="278"/>
      <c r="H149" s="278"/>
      <c r="I149" s="278"/>
      <c r="J149" s="278"/>
      <c r="K149" s="278"/>
      <c r="L149" s="278"/>
      <c r="M149" s="278"/>
      <c r="N149" s="278"/>
      <c r="O149" s="278"/>
    </row>
    <row r="150" spans="1:33">
      <c r="B150" s="584"/>
      <c r="C150" s="584"/>
      <c r="D150" s="584"/>
      <c r="E150" s="584"/>
      <c r="F150" s="584"/>
      <c r="G150" s="584"/>
      <c r="H150" s="584"/>
      <c r="I150" s="584"/>
      <c r="J150" s="584"/>
      <c r="K150" s="584"/>
      <c r="L150" s="584"/>
      <c r="M150" s="584"/>
      <c r="N150" s="584"/>
      <c r="O150" s="584"/>
      <c r="P150" s="584"/>
      <c r="Q150" s="584"/>
      <c r="AC150" s="311"/>
      <c r="AD150" s="311"/>
      <c r="AE150" s="585"/>
      <c r="AF150" s="585"/>
    </row>
    <row r="151" spans="1:33">
      <c r="B151" s="584"/>
      <c r="C151" s="584"/>
      <c r="D151" s="584"/>
      <c r="E151" s="584"/>
      <c r="F151" s="584"/>
      <c r="G151" s="584"/>
      <c r="H151" s="584"/>
      <c r="I151" s="584"/>
      <c r="J151" s="584"/>
      <c r="K151" s="584"/>
      <c r="L151" s="584"/>
      <c r="M151" s="584"/>
      <c r="N151" s="584"/>
      <c r="O151" s="584"/>
      <c r="P151" s="584"/>
      <c r="Q151" s="584"/>
    </row>
    <row r="152" spans="1:33">
      <c r="B152" s="584"/>
      <c r="C152" s="584"/>
      <c r="D152" s="584"/>
      <c r="E152" s="584"/>
      <c r="F152" s="584"/>
      <c r="G152" s="584"/>
      <c r="H152" s="584"/>
      <c r="I152" s="584"/>
      <c r="J152" s="584"/>
      <c r="K152" s="584"/>
      <c r="L152" s="584"/>
      <c r="M152" s="584"/>
      <c r="N152" s="584"/>
      <c r="O152" s="584"/>
      <c r="P152" s="584"/>
      <c r="Q152" s="584"/>
      <c r="AC152" s="311"/>
      <c r="AD152" s="311"/>
      <c r="AE152" s="585"/>
      <c r="AF152" s="585"/>
    </row>
    <row r="153" spans="1:33" ht="6.75" customHeight="1">
      <c r="A153" s="266"/>
      <c r="B153" s="306"/>
      <c r="C153" s="306"/>
      <c r="D153" s="306"/>
      <c r="E153" s="306"/>
      <c r="F153" s="306"/>
      <c r="G153" s="306"/>
      <c r="H153" s="306"/>
      <c r="I153" s="306"/>
      <c r="J153" s="306"/>
      <c r="K153" s="306"/>
      <c r="L153" s="306"/>
      <c r="M153" s="306"/>
      <c r="N153" s="306"/>
      <c r="O153" s="306"/>
      <c r="P153" s="266"/>
      <c r="Q153" s="266"/>
      <c r="AC153" s="311"/>
      <c r="AD153" s="311"/>
      <c r="AE153" s="311"/>
      <c r="AF153" s="311"/>
    </row>
    <row r="154" spans="1:33" ht="15.6">
      <c r="A154" s="281"/>
      <c r="B154" s="586"/>
      <c r="C154" s="586"/>
      <c r="D154" s="586"/>
      <c r="E154" s="586"/>
      <c r="F154" s="586"/>
      <c r="G154" s="586"/>
      <c r="H154" s="586"/>
      <c r="I154" s="586"/>
      <c r="J154" s="586"/>
      <c r="K154" s="586"/>
      <c r="L154" s="586"/>
      <c r="M154" s="586"/>
      <c r="N154" s="586"/>
      <c r="O154" s="586"/>
      <c r="P154" s="586"/>
      <c r="Q154" s="586"/>
      <c r="R154" s="587"/>
      <c r="S154" s="587"/>
      <c r="T154" s="587"/>
    </row>
    <row r="155" spans="1:33">
      <c r="B155" s="584"/>
      <c r="C155" s="584"/>
      <c r="D155" s="584"/>
      <c r="E155" s="584"/>
      <c r="F155" s="584"/>
      <c r="G155" s="584"/>
      <c r="H155" s="584"/>
      <c r="I155" s="584"/>
      <c r="J155" s="584"/>
      <c r="K155" s="584"/>
      <c r="L155" s="584"/>
      <c r="M155" s="584"/>
      <c r="N155" s="584"/>
      <c r="O155" s="584"/>
      <c r="P155" s="584"/>
      <c r="Q155" s="584"/>
      <c r="AC155" s="311"/>
      <c r="AD155" s="311"/>
      <c r="AE155" s="585"/>
      <c r="AF155" s="585"/>
    </row>
    <row r="156" spans="1:33">
      <c r="B156" s="584"/>
      <c r="C156" s="584"/>
      <c r="D156" s="584"/>
      <c r="E156" s="584"/>
      <c r="F156" s="584"/>
      <c r="G156" s="584"/>
      <c r="H156" s="584"/>
      <c r="I156" s="584"/>
      <c r="J156" s="584"/>
      <c r="K156" s="584"/>
      <c r="L156" s="584"/>
      <c r="M156" s="584"/>
      <c r="N156" s="584"/>
      <c r="O156" s="584"/>
      <c r="P156" s="584"/>
      <c r="Q156" s="584"/>
      <c r="AC156" s="311"/>
      <c r="AD156" s="311"/>
      <c r="AE156" s="311"/>
      <c r="AF156" s="311"/>
    </row>
    <row r="157" spans="1:33">
      <c r="B157" s="584"/>
      <c r="C157" s="584"/>
      <c r="D157" s="584"/>
      <c r="E157" s="584"/>
      <c r="F157" s="584"/>
      <c r="G157" s="584"/>
      <c r="H157" s="584"/>
      <c r="I157" s="584"/>
      <c r="J157" s="584"/>
      <c r="K157" s="584"/>
      <c r="L157" s="584"/>
      <c r="M157" s="584"/>
      <c r="N157" s="584"/>
      <c r="O157" s="584"/>
      <c r="P157" s="584"/>
      <c r="Q157" s="584"/>
    </row>
    <row r="158" spans="1:33" s="266" customFormat="1">
      <c r="A158" s="209"/>
      <c r="B158" s="584"/>
      <c r="C158" s="584"/>
      <c r="D158" s="584"/>
      <c r="E158" s="584"/>
      <c r="F158" s="584"/>
      <c r="G158" s="584"/>
      <c r="H158" s="584"/>
      <c r="I158" s="584"/>
      <c r="J158" s="584"/>
      <c r="K158" s="584"/>
      <c r="L158" s="584"/>
      <c r="M158" s="584"/>
      <c r="N158" s="584"/>
      <c r="O158" s="584"/>
      <c r="P158" s="584"/>
      <c r="Q158" s="584"/>
      <c r="W158" s="209"/>
      <c r="X158" s="209"/>
      <c r="Y158" s="209"/>
      <c r="Z158" s="209"/>
      <c r="AA158" s="209"/>
      <c r="AB158" s="209"/>
      <c r="AC158" s="311"/>
      <c r="AD158" s="311"/>
      <c r="AE158" s="585"/>
      <c r="AF158" s="585"/>
      <c r="AG158" s="209"/>
    </row>
    <row r="159" spans="1:33">
      <c r="B159" s="584"/>
      <c r="C159" s="584"/>
      <c r="D159" s="584"/>
      <c r="E159" s="584"/>
      <c r="F159" s="584"/>
      <c r="G159" s="584"/>
      <c r="H159" s="584"/>
      <c r="I159" s="584"/>
      <c r="J159" s="584"/>
      <c r="K159" s="584"/>
      <c r="L159" s="584"/>
      <c r="M159" s="584"/>
      <c r="N159" s="584"/>
      <c r="O159" s="584"/>
      <c r="P159" s="584"/>
      <c r="Q159" s="584"/>
    </row>
    <row r="160" spans="1:33" ht="6" customHeight="1">
      <c r="B160" s="257"/>
      <c r="C160" s="257"/>
      <c r="D160" s="257"/>
      <c r="E160" s="257"/>
      <c r="F160" s="257"/>
      <c r="G160" s="257"/>
      <c r="H160" s="257"/>
      <c r="I160" s="257"/>
      <c r="J160" s="257"/>
      <c r="K160" s="257"/>
      <c r="L160" s="257"/>
      <c r="M160" s="257"/>
      <c r="N160" s="257"/>
      <c r="O160" s="257"/>
      <c r="P160" s="257"/>
      <c r="Q160" s="257"/>
      <c r="AG160" s="266"/>
    </row>
    <row r="161" spans="1:30">
      <c r="B161" s="590"/>
      <c r="C161" s="584"/>
      <c r="D161" s="584"/>
      <c r="E161" s="584"/>
      <c r="F161" s="584"/>
      <c r="G161" s="584"/>
      <c r="H161" s="584"/>
      <c r="I161" s="584"/>
      <c r="J161" s="584"/>
      <c r="K161" s="584"/>
      <c r="L161" s="584"/>
      <c r="M161" s="584"/>
      <c r="N161" s="584"/>
      <c r="O161" s="584"/>
      <c r="P161" s="584"/>
      <c r="Q161" s="584"/>
      <c r="AC161" s="157"/>
      <c r="AD161" s="157"/>
    </row>
    <row r="162" spans="1:30">
      <c r="B162" s="584"/>
      <c r="C162" s="584"/>
      <c r="D162" s="584"/>
      <c r="E162" s="584"/>
      <c r="F162" s="584"/>
      <c r="G162" s="584"/>
      <c r="H162" s="584"/>
      <c r="I162" s="584"/>
      <c r="J162" s="584"/>
      <c r="K162" s="584"/>
      <c r="L162" s="584"/>
      <c r="M162" s="584"/>
      <c r="N162" s="584"/>
      <c r="O162" s="584"/>
      <c r="P162" s="584"/>
      <c r="Q162" s="584"/>
    </row>
    <row r="163" spans="1:30">
      <c r="B163" s="584"/>
      <c r="C163" s="584"/>
      <c r="D163" s="584"/>
      <c r="E163" s="584"/>
      <c r="F163" s="584"/>
      <c r="G163" s="584"/>
      <c r="H163" s="584"/>
      <c r="I163" s="584"/>
      <c r="J163" s="584"/>
      <c r="K163" s="584"/>
      <c r="L163" s="584"/>
      <c r="M163" s="584"/>
      <c r="N163" s="584"/>
      <c r="O163" s="584"/>
      <c r="P163" s="584"/>
      <c r="Q163" s="584"/>
      <c r="AC163" s="165"/>
      <c r="AD163" s="165"/>
    </row>
    <row r="164" spans="1:30">
      <c r="B164" s="584"/>
      <c r="C164" s="584"/>
      <c r="D164" s="584"/>
      <c r="E164" s="584"/>
      <c r="F164" s="584"/>
      <c r="G164" s="584"/>
      <c r="H164" s="584"/>
      <c r="I164" s="584"/>
      <c r="J164" s="584"/>
      <c r="K164" s="584"/>
      <c r="L164" s="584"/>
      <c r="M164" s="584"/>
      <c r="N164" s="584"/>
      <c r="O164" s="584"/>
      <c r="P164" s="584"/>
      <c r="Q164" s="584"/>
      <c r="AC164" s="266"/>
      <c r="AD164" s="266"/>
    </row>
    <row r="165" spans="1:30">
      <c r="B165" s="584"/>
      <c r="C165" s="584"/>
      <c r="D165" s="584"/>
      <c r="E165" s="584"/>
      <c r="F165" s="584"/>
      <c r="G165" s="584"/>
      <c r="H165" s="584"/>
      <c r="I165" s="584"/>
      <c r="J165" s="584"/>
      <c r="K165" s="584"/>
      <c r="L165" s="584"/>
      <c r="M165" s="584"/>
      <c r="N165" s="584"/>
      <c r="O165" s="584"/>
      <c r="P165" s="584"/>
      <c r="Q165" s="584"/>
      <c r="AC165" s="165"/>
      <c r="AD165" s="165"/>
    </row>
    <row r="166" spans="1:30">
      <c r="A166" s="269"/>
      <c r="B166" s="269"/>
      <c r="C166" s="269"/>
      <c r="D166" s="269"/>
      <c r="E166" s="269"/>
      <c r="F166" s="269"/>
      <c r="G166" s="269"/>
      <c r="H166" s="269"/>
      <c r="I166" s="269"/>
      <c r="J166" s="269"/>
      <c r="K166" s="269"/>
      <c r="L166" s="269"/>
      <c r="M166" s="269"/>
      <c r="N166" s="269"/>
      <c r="O166" s="269"/>
      <c r="P166" s="269"/>
      <c r="Q166" s="269"/>
    </row>
    <row r="167" spans="1:30">
      <c r="A167" s="269"/>
      <c r="B167" s="583"/>
      <c r="C167" s="583"/>
      <c r="D167" s="583"/>
      <c r="E167" s="583"/>
      <c r="F167" s="269"/>
      <c r="G167" s="269"/>
      <c r="H167" s="269"/>
      <c r="I167" s="269"/>
      <c r="J167" s="269"/>
      <c r="K167" s="269"/>
      <c r="L167" s="269"/>
      <c r="M167" s="269"/>
      <c r="N167" s="269"/>
      <c r="O167" s="269"/>
      <c r="P167" s="269"/>
      <c r="Q167" s="269"/>
    </row>
    <row r="168" spans="1:30">
      <c r="A168" s="269"/>
      <c r="B168" s="269"/>
      <c r="C168" s="269"/>
      <c r="D168" s="269"/>
      <c r="E168" s="269"/>
      <c r="F168" s="269"/>
      <c r="G168" s="269"/>
      <c r="H168" s="269"/>
      <c r="I168" s="269"/>
      <c r="J168" s="269"/>
      <c r="K168" s="269"/>
      <c r="L168" s="269"/>
      <c r="M168" s="269"/>
      <c r="N168" s="269"/>
      <c r="O168" s="269"/>
      <c r="P168" s="269"/>
      <c r="Q168" s="269"/>
    </row>
    <row r="169" spans="1:30">
      <c r="A169" s="269"/>
      <c r="B169" s="269"/>
      <c r="C169" s="269"/>
      <c r="D169" s="269"/>
      <c r="E169" s="269"/>
      <c r="F169" s="269"/>
      <c r="G169" s="269"/>
      <c r="H169" s="269"/>
      <c r="I169" s="269"/>
      <c r="J169" s="269"/>
      <c r="K169" s="269"/>
      <c r="L169" s="269"/>
      <c r="M169" s="269"/>
      <c r="N169" s="269"/>
      <c r="O169" s="269"/>
      <c r="P169" s="269"/>
      <c r="Q169" s="269"/>
    </row>
    <row r="170" spans="1:30">
      <c r="A170" s="269"/>
      <c r="B170" s="269"/>
      <c r="C170" s="269"/>
      <c r="D170" s="269"/>
      <c r="E170" s="269"/>
      <c r="F170" s="269"/>
      <c r="G170" s="269"/>
      <c r="H170" s="269"/>
      <c r="I170" s="269"/>
      <c r="J170" s="269"/>
      <c r="K170" s="269"/>
      <c r="L170" s="269"/>
      <c r="M170" s="269"/>
      <c r="N170" s="269"/>
      <c r="O170" s="269"/>
      <c r="P170" s="269"/>
      <c r="Q170" s="269"/>
    </row>
  </sheetData>
  <mergeCells count="70">
    <mergeCell ref="B33:Q33"/>
    <mergeCell ref="A1:Q2"/>
    <mergeCell ref="R2:T2"/>
    <mergeCell ref="A4:Q10"/>
    <mergeCell ref="A12:H19"/>
    <mergeCell ref="I12:P19"/>
    <mergeCell ref="R17:S19"/>
    <mergeCell ref="A20:Q20"/>
    <mergeCell ref="A21:Q23"/>
    <mergeCell ref="A24:Q25"/>
    <mergeCell ref="B27:Q28"/>
    <mergeCell ref="B29:Q31"/>
    <mergeCell ref="C80:Q81"/>
    <mergeCell ref="R35:T35"/>
    <mergeCell ref="A37:Q42"/>
    <mergeCell ref="B53:Q53"/>
    <mergeCell ref="B54:Q58"/>
    <mergeCell ref="B60:Q65"/>
    <mergeCell ref="R65:T65"/>
    <mergeCell ref="A67:Q69"/>
    <mergeCell ref="R70:V72"/>
    <mergeCell ref="A71:Q72"/>
    <mergeCell ref="C76:Q77"/>
    <mergeCell ref="C79:Q79"/>
    <mergeCell ref="C111:Q112"/>
    <mergeCell ref="C83:Q84"/>
    <mergeCell ref="C85:Q86"/>
    <mergeCell ref="A89:Q89"/>
    <mergeCell ref="C91:Q92"/>
    <mergeCell ref="C94:Q95"/>
    <mergeCell ref="C97:Q98"/>
    <mergeCell ref="C99:Q99"/>
    <mergeCell ref="C100:Q100"/>
    <mergeCell ref="A102:Q102"/>
    <mergeCell ref="R107:T107"/>
    <mergeCell ref="C109:Q110"/>
    <mergeCell ref="A134:Q135"/>
    <mergeCell ref="AE134:AF134"/>
    <mergeCell ref="B114:Q114"/>
    <mergeCell ref="R114:T114"/>
    <mergeCell ref="A118:Q118"/>
    <mergeCell ref="AE118:AF118"/>
    <mergeCell ref="AE120:AF120"/>
    <mergeCell ref="B122:Q125"/>
    <mergeCell ref="R123:S125"/>
    <mergeCell ref="AE123:AF123"/>
    <mergeCell ref="AE125:AF125"/>
    <mergeCell ref="B127:Q127"/>
    <mergeCell ref="AE128:AF128"/>
    <mergeCell ref="AE130:AF130"/>
    <mergeCell ref="R132:T132"/>
    <mergeCell ref="AE132:AF132"/>
    <mergeCell ref="B136:Q141"/>
    <mergeCell ref="AE137:AF137"/>
    <mergeCell ref="R139:S140"/>
    <mergeCell ref="AE140:AF140"/>
    <mergeCell ref="R142:R145"/>
    <mergeCell ref="B143:Q148"/>
    <mergeCell ref="AE144:AF144"/>
    <mergeCell ref="AE146:AF146"/>
    <mergeCell ref="B161:Q165"/>
    <mergeCell ref="B167:E167"/>
    <mergeCell ref="B150:Q152"/>
    <mergeCell ref="AE150:AF150"/>
    <mergeCell ref="AE152:AF152"/>
    <mergeCell ref="B154:Q154"/>
    <mergeCell ref="R154:T154"/>
    <mergeCell ref="B155:Q159"/>
    <mergeCell ref="AE155:AF155"/>
    <mergeCell ref="AE158:AF158"/>
  </mergeCells>
  <pageMargins left="0.75" right="0.57999999999999996" top="0.65" bottom="0.42" header="0.2" footer="0.2"/>
  <pageSetup scale="87" fitToHeight="6" orientation="portrait" r:id="rId1"/>
  <headerFooter alignWithMargins="0">
    <oddFooter>&amp;C&amp;"Times New Roman,Regular"&amp;8NRCS-CPA-52, April 2023</oddFooter>
  </headerFooter>
  <rowBreaks count="2" manualBreakCount="2">
    <brk id="65" max="16" man="1"/>
    <brk id="1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35873" r:id="rId4" name="Button 1">
              <controlPr defaultSize="0" print="0" autoFill="0" autoPict="0">
                <anchor>
                  <from>
                    <xdr:col>17</xdr:col>
                    <xdr:colOff>68580</xdr:colOff>
                    <xdr:row>0</xdr:row>
                    <xdr:rowOff>38100</xdr:rowOff>
                  </from>
                  <to>
                    <xdr:col>18</xdr:col>
                    <xdr:colOff>457200</xdr:colOff>
                    <xdr:row>1</xdr:row>
                    <xdr:rowOff>60960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6FA83-3435-48AB-9030-5582E2B6B04C}">
  <sheetPr codeName="Sheet19">
    <tabColor theme="0" tint="-0.14999847407452621"/>
  </sheetPr>
  <dimension ref="A1:AD48"/>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2" customHeight="1">
      <c r="A4" s="346"/>
      <c r="T4" s="348"/>
      <c r="Y4" s="1390" t="s">
        <v>222</v>
      </c>
      <c r="Z4" s="1380"/>
      <c r="AA4" s="1380"/>
      <c r="AB4" s="1380" t="s">
        <v>627</v>
      </c>
      <c r="AC4" s="1381"/>
    </row>
    <row r="5" spans="1:29" ht="27.75" customHeight="1">
      <c r="A5" s="346"/>
      <c r="F5" s="1391" t="s">
        <v>918</v>
      </c>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919</v>
      </c>
      <c r="T7" s="348"/>
      <c r="Y7" s="1387" t="s">
        <v>8</v>
      </c>
      <c r="Z7" s="1388"/>
      <c r="AA7" s="1388"/>
      <c r="AB7" s="1388"/>
      <c r="AC7" s="1389"/>
    </row>
    <row r="8" spans="1:29" ht="12.75" customHeight="1">
      <c r="A8" s="346"/>
      <c r="B8" s="1393" t="s">
        <v>920</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25.5"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9.75" customHeight="1">
      <c r="A12" s="346"/>
      <c r="B12" s="351"/>
      <c r="C12" s="351"/>
      <c r="D12" s="351"/>
      <c r="E12" s="351"/>
      <c r="F12" s="351"/>
      <c r="G12" s="351"/>
      <c r="H12" s="351"/>
      <c r="I12" s="351"/>
      <c r="J12" s="351"/>
      <c r="K12" s="351"/>
      <c r="L12" s="351"/>
      <c r="M12" s="351"/>
      <c r="N12" s="351"/>
      <c r="O12" s="351"/>
      <c r="P12" s="351"/>
      <c r="Q12" s="351"/>
      <c r="R12" s="351"/>
      <c r="S12" s="351"/>
      <c r="T12" s="352"/>
      <c r="Y12" s="1379" t="s">
        <v>222</v>
      </c>
      <c r="Z12" s="651"/>
      <c r="AA12" s="651"/>
      <c r="AB12" s="1380" t="s">
        <v>627</v>
      </c>
      <c r="AC12" s="1381"/>
    </row>
    <row r="13" spans="1:29" ht="14.25" customHeight="1">
      <c r="A13" s="346"/>
      <c r="B13" s="349" t="s">
        <v>744</v>
      </c>
      <c r="T13" s="348"/>
      <c r="Y13" s="1376" t="s">
        <v>631</v>
      </c>
      <c r="Z13" s="1377"/>
      <c r="AA13" s="1377"/>
      <c r="AB13" s="1377"/>
      <c r="AC13" s="1378"/>
    </row>
    <row r="14" spans="1:29">
      <c r="A14" s="346"/>
      <c r="B14" s="1364" t="s">
        <v>921</v>
      </c>
      <c r="C14" s="1364"/>
      <c r="D14" s="1364"/>
      <c r="E14" s="1364"/>
      <c r="F14" s="1364"/>
      <c r="G14" s="1364"/>
      <c r="H14" s="1364"/>
      <c r="I14" s="1364"/>
      <c r="J14" s="1364"/>
      <c r="K14" s="1364"/>
      <c r="L14" s="1364"/>
      <c r="M14" s="1364"/>
      <c r="N14" s="1364"/>
      <c r="O14" s="1364"/>
      <c r="P14" s="1364"/>
      <c r="Q14" s="1364"/>
      <c r="R14" s="1364"/>
      <c r="S14" s="1364"/>
      <c r="T14" s="354"/>
      <c r="Y14" s="1379" t="s">
        <v>222</v>
      </c>
      <c r="Z14" s="651"/>
      <c r="AA14" s="651"/>
      <c r="AB14" s="1380" t="s">
        <v>627</v>
      </c>
      <c r="AC14" s="1381"/>
    </row>
    <row r="15" spans="1:29" ht="12.75" customHeight="1">
      <c r="A15" s="346"/>
      <c r="B15" s="1364"/>
      <c r="C15" s="1364"/>
      <c r="D15" s="1364"/>
      <c r="E15" s="1364"/>
      <c r="F15" s="1364"/>
      <c r="G15" s="1364"/>
      <c r="H15" s="1364"/>
      <c r="I15" s="1364"/>
      <c r="J15" s="1364"/>
      <c r="K15" s="1364"/>
      <c r="L15" s="1364"/>
      <c r="M15" s="1364"/>
      <c r="N15" s="1364"/>
      <c r="O15" s="1364"/>
      <c r="P15" s="1364"/>
      <c r="Q15" s="1364"/>
      <c r="R15" s="1364"/>
      <c r="S15" s="1364"/>
      <c r="T15" s="354"/>
      <c r="Y15" s="1387" t="s">
        <v>140</v>
      </c>
      <c r="Z15" s="1388"/>
      <c r="AA15" s="1388"/>
      <c r="AB15" s="1388"/>
      <c r="AC15" s="1389"/>
    </row>
    <row r="16" spans="1:29">
      <c r="A16" s="346"/>
      <c r="B16" s="1364"/>
      <c r="C16" s="1364"/>
      <c r="D16" s="1364"/>
      <c r="E16" s="1364"/>
      <c r="F16" s="1364"/>
      <c r="G16" s="1364"/>
      <c r="H16" s="1364"/>
      <c r="I16" s="1364"/>
      <c r="J16" s="1364"/>
      <c r="K16" s="1364"/>
      <c r="L16" s="1364"/>
      <c r="M16" s="1364"/>
      <c r="N16" s="1364"/>
      <c r="O16" s="1364"/>
      <c r="P16" s="1364"/>
      <c r="Q16" s="1364"/>
      <c r="R16" s="1364"/>
      <c r="S16" s="1364"/>
      <c r="T16" s="354"/>
      <c r="Y16" s="1390" t="s">
        <v>222</v>
      </c>
      <c r="Z16" s="1380"/>
      <c r="AA16" s="1380"/>
      <c r="AB16" s="1380" t="s">
        <v>627</v>
      </c>
      <c r="AC16" s="1381"/>
    </row>
    <row r="17" spans="1:29" ht="12.75" customHeight="1">
      <c r="A17" s="346"/>
      <c r="B17" s="1364"/>
      <c r="C17" s="1364"/>
      <c r="D17" s="1364"/>
      <c r="E17" s="1364"/>
      <c r="F17" s="1364"/>
      <c r="G17" s="1364"/>
      <c r="H17" s="1364"/>
      <c r="I17" s="1364"/>
      <c r="J17" s="1364"/>
      <c r="K17" s="1364"/>
      <c r="L17" s="1364"/>
      <c r="M17" s="1364"/>
      <c r="N17" s="1364"/>
      <c r="O17" s="1364"/>
      <c r="P17" s="1364"/>
      <c r="Q17" s="1364"/>
      <c r="R17" s="1364"/>
      <c r="S17" s="1364"/>
      <c r="T17" s="354"/>
      <c r="Y17" s="1376" t="s">
        <v>633</v>
      </c>
      <c r="Z17" s="1377"/>
      <c r="AA17" s="1377"/>
      <c r="AB17" s="1377"/>
      <c r="AC17" s="1378"/>
    </row>
    <row r="18" spans="1:29">
      <c r="A18" s="346"/>
      <c r="B18" s="1364"/>
      <c r="C18" s="1364"/>
      <c r="D18" s="1364"/>
      <c r="E18" s="1364"/>
      <c r="F18" s="1364"/>
      <c r="G18" s="1364"/>
      <c r="H18" s="1364"/>
      <c r="I18" s="1364"/>
      <c r="J18" s="1364"/>
      <c r="K18" s="1364"/>
      <c r="L18" s="1364"/>
      <c r="M18" s="1364"/>
      <c r="N18" s="1364"/>
      <c r="O18" s="1364"/>
      <c r="P18" s="1364"/>
      <c r="Q18" s="1364"/>
      <c r="R18" s="1364"/>
      <c r="S18" s="1364"/>
      <c r="T18" s="354"/>
      <c r="Y18" s="1379" t="s">
        <v>222</v>
      </c>
      <c r="Z18" s="651"/>
      <c r="AA18" s="651"/>
      <c r="AB18" s="1380" t="s">
        <v>627</v>
      </c>
      <c r="AC18" s="1381"/>
    </row>
    <row r="19" spans="1:29" ht="15.75" customHeight="1">
      <c r="A19" s="346"/>
      <c r="B19" s="1364"/>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29" ht="10.5" customHeight="1">
      <c r="A20" s="346"/>
      <c r="B20" s="355"/>
      <c r="T20" s="348"/>
      <c r="Y20" s="1379" t="s">
        <v>222</v>
      </c>
      <c r="Z20" s="651"/>
      <c r="AA20" s="651"/>
      <c r="AB20" s="1380" t="s">
        <v>627</v>
      </c>
      <c r="AC20" s="1381"/>
    </row>
    <row r="21" spans="1:29" ht="24" customHeight="1">
      <c r="A21" s="346"/>
      <c r="B21" s="349" t="s">
        <v>746</v>
      </c>
      <c r="T21" s="348"/>
      <c r="Y21" s="279"/>
      <c r="Z21" s="171"/>
      <c r="AA21" s="171"/>
      <c r="AB21" s="1384"/>
      <c r="AC21" s="1385"/>
    </row>
    <row r="22" spans="1:29" ht="12.75" customHeight="1">
      <c r="A22" s="346"/>
      <c r="B22" s="1364" t="s">
        <v>922</v>
      </c>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c r="A24" s="346"/>
      <c r="B24" s="1364"/>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ht="12.75" customHeight="1">
      <c r="A25" s="346"/>
      <c r="B25" s="1364"/>
      <c r="C25" s="1364"/>
      <c r="D25" s="1364"/>
      <c r="E25" s="1364"/>
      <c r="F25" s="1364"/>
      <c r="G25" s="1364"/>
      <c r="H25" s="1364"/>
      <c r="I25" s="1364"/>
      <c r="J25" s="1364"/>
      <c r="K25" s="1364"/>
      <c r="L25" s="1364"/>
      <c r="M25" s="1364"/>
      <c r="N25" s="1364"/>
      <c r="O25" s="1364"/>
      <c r="P25" s="1364"/>
      <c r="Q25" s="1364"/>
      <c r="R25" s="1364"/>
      <c r="S25" s="1364"/>
      <c r="T25" s="354"/>
      <c r="Y25" s="1379" t="s">
        <v>222</v>
      </c>
      <c r="Z25" s="651"/>
      <c r="AA25" s="651"/>
      <c r="AB25" s="1380" t="s">
        <v>627</v>
      </c>
      <c r="AC25" s="1381"/>
    </row>
    <row r="26" spans="1:29" ht="24.75" customHeight="1">
      <c r="A26" s="346"/>
      <c r="B26" s="1364"/>
      <c r="C26" s="1364"/>
      <c r="D26" s="1364"/>
      <c r="E26" s="1364"/>
      <c r="F26" s="1364"/>
      <c r="G26" s="1364"/>
      <c r="H26" s="1364"/>
      <c r="I26" s="1364"/>
      <c r="J26" s="1364"/>
      <c r="K26" s="1364"/>
      <c r="L26" s="1364"/>
      <c r="M26" s="1364"/>
      <c r="N26" s="1364"/>
      <c r="O26" s="1364"/>
      <c r="P26" s="1364"/>
      <c r="Q26" s="1364"/>
      <c r="R26" s="1364"/>
      <c r="S26" s="1364"/>
      <c r="T26" s="354"/>
      <c r="Y26" s="1376" t="s">
        <v>7</v>
      </c>
      <c r="Z26" s="1377"/>
      <c r="AA26" s="1377"/>
      <c r="AB26" s="1377"/>
      <c r="AC26" s="1378"/>
    </row>
    <row r="27" spans="1:29" ht="12.75" customHeight="1">
      <c r="A27" s="346"/>
      <c r="B27" s="1364"/>
      <c r="C27" s="1364"/>
      <c r="D27" s="1364"/>
      <c r="E27" s="1364"/>
      <c r="F27" s="1364"/>
      <c r="G27" s="1364"/>
      <c r="H27" s="1364"/>
      <c r="I27" s="1364"/>
      <c r="J27" s="1364"/>
      <c r="K27" s="1364"/>
      <c r="L27" s="1364"/>
      <c r="M27" s="1364"/>
      <c r="N27" s="1364"/>
      <c r="O27" s="1364"/>
      <c r="P27" s="1364"/>
      <c r="Q27" s="1364"/>
      <c r="R27" s="1364"/>
      <c r="S27" s="1364"/>
      <c r="T27" s="354"/>
      <c r="Y27" s="1379" t="s">
        <v>222</v>
      </c>
      <c r="Z27" s="651"/>
      <c r="AA27" s="651"/>
      <c r="AB27" s="1380" t="s">
        <v>627</v>
      </c>
      <c r="AC27" s="1381"/>
    </row>
    <row r="28" spans="1:29" ht="17.25" customHeight="1">
      <c r="A28" s="346"/>
      <c r="B28" s="1364"/>
      <c r="C28" s="1364"/>
      <c r="D28" s="1364"/>
      <c r="E28" s="1364"/>
      <c r="F28" s="1364"/>
      <c r="G28" s="1364"/>
      <c r="H28" s="1364"/>
      <c r="I28" s="1364"/>
      <c r="J28" s="1364"/>
      <c r="K28" s="1364"/>
      <c r="L28" s="1364"/>
      <c r="M28" s="1364"/>
      <c r="N28" s="1364"/>
      <c r="O28" s="1364"/>
      <c r="P28" s="1364"/>
      <c r="Q28" s="1364"/>
      <c r="R28" s="1364"/>
      <c r="S28" s="1364"/>
      <c r="T28" s="354"/>
      <c r="Y28" s="1376" t="s">
        <v>47</v>
      </c>
      <c r="Z28" s="1377"/>
      <c r="AA28" s="1377"/>
      <c r="AB28" s="1377"/>
      <c r="AC28" s="1378"/>
    </row>
    <row r="29" spans="1:29" ht="9" customHeight="1">
      <c r="A29" s="346"/>
      <c r="B29" s="349"/>
      <c r="T29" s="348"/>
      <c r="Y29" s="1382" t="s">
        <v>222</v>
      </c>
      <c r="Z29" s="1383"/>
      <c r="AA29" s="1383"/>
      <c r="AB29" s="1384" t="s">
        <v>627</v>
      </c>
      <c r="AC29" s="1385"/>
    </row>
    <row r="30" spans="1:29" ht="13.8">
      <c r="A30" s="346"/>
      <c r="B30" s="349" t="s">
        <v>749</v>
      </c>
      <c r="T30" s="348"/>
    </row>
    <row r="31" spans="1:29" ht="12.75" customHeight="1">
      <c r="A31" s="346"/>
      <c r="B31" s="1364" t="s">
        <v>923</v>
      </c>
      <c r="C31" s="1364"/>
      <c r="D31" s="1364"/>
      <c r="E31" s="1364"/>
      <c r="F31" s="1364"/>
      <c r="G31" s="1364"/>
      <c r="H31" s="1364"/>
      <c r="I31" s="1364"/>
      <c r="J31" s="1364"/>
      <c r="K31" s="1364"/>
      <c r="L31" s="1364"/>
      <c r="M31" s="1364"/>
      <c r="N31" s="1364"/>
      <c r="O31" s="1364"/>
      <c r="P31" s="1364"/>
      <c r="Q31" s="1364"/>
      <c r="R31" s="1364"/>
      <c r="S31" s="1364"/>
      <c r="T31" s="354"/>
      <c r="Y31" s="266"/>
      <c r="Z31" s="266"/>
      <c r="AA31" s="266"/>
    </row>
    <row r="32" spans="1:29">
      <c r="A32" s="346"/>
      <c r="B32" s="1364"/>
      <c r="C32" s="1364"/>
      <c r="D32" s="1364"/>
      <c r="E32" s="1364"/>
      <c r="F32" s="1364"/>
      <c r="G32" s="1364"/>
      <c r="H32" s="1364"/>
      <c r="I32" s="1364"/>
      <c r="J32" s="1364"/>
      <c r="K32" s="1364"/>
      <c r="L32" s="1364"/>
      <c r="M32" s="1364"/>
      <c r="N32" s="1364"/>
      <c r="O32" s="1364"/>
      <c r="P32" s="1364"/>
      <c r="Q32" s="1364"/>
      <c r="R32" s="1364"/>
      <c r="S32" s="1364"/>
      <c r="T32" s="354"/>
      <c r="Y32" s="166" t="s">
        <v>278</v>
      </c>
      <c r="Z32" s="166"/>
      <c r="AA32" s="166"/>
    </row>
    <row r="33" spans="1:30" ht="12.75" customHeight="1">
      <c r="A33" s="346"/>
      <c r="B33" s="1364"/>
      <c r="C33" s="1364"/>
      <c r="D33" s="1364"/>
      <c r="E33" s="1364"/>
      <c r="F33" s="1364"/>
      <c r="G33" s="1364"/>
      <c r="H33" s="1364"/>
      <c r="I33" s="1364"/>
      <c r="J33" s="1364"/>
      <c r="K33" s="1364"/>
      <c r="L33" s="1364"/>
      <c r="M33" s="1364"/>
      <c r="N33" s="1364"/>
      <c r="O33" s="1364"/>
      <c r="P33" s="1364"/>
      <c r="Q33" s="1364"/>
      <c r="R33" s="1364"/>
      <c r="S33" s="1364"/>
      <c r="T33" s="354"/>
      <c r="Y33" s="266"/>
      <c r="Z33" s="266"/>
      <c r="AA33" s="266"/>
    </row>
    <row r="34" spans="1:30">
      <c r="A34" s="346"/>
      <c r="B34" s="1364"/>
      <c r="C34" s="1364"/>
      <c r="D34" s="1364"/>
      <c r="E34" s="1364"/>
      <c r="F34" s="1364"/>
      <c r="G34" s="1364"/>
      <c r="H34" s="1364"/>
      <c r="I34" s="1364"/>
      <c r="J34" s="1364"/>
      <c r="K34" s="1364"/>
      <c r="L34" s="1364"/>
      <c r="M34" s="1364"/>
      <c r="N34" s="1364"/>
      <c r="O34" s="1364"/>
      <c r="P34" s="1364"/>
      <c r="Q34" s="1364"/>
      <c r="R34" s="1364"/>
      <c r="S34" s="1364"/>
      <c r="T34" s="354"/>
      <c r="Y34" s="165" t="s">
        <v>279</v>
      </c>
      <c r="Z34" s="165"/>
      <c r="AA34" s="165"/>
    </row>
    <row r="35" spans="1:30" ht="12.75" customHeight="1">
      <c r="A35" s="346"/>
      <c r="B35" s="1364"/>
      <c r="C35" s="1364"/>
      <c r="D35" s="1364"/>
      <c r="E35" s="1364"/>
      <c r="F35" s="1364"/>
      <c r="G35" s="1364"/>
      <c r="H35" s="1364"/>
      <c r="I35" s="1364"/>
      <c r="J35" s="1364"/>
      <c r="K35" s="1364"/>
      <c r="L35" s="1364"/>
      <c r="M35" s="1364"/>
      <c r="N35" s="1364"/>
      <c r="O35" s="1364"/>
      <c r="P35" s="1364"/>
      <c r="Q35" s="1364"/>
      <c r="R35" s="1364"/>
      <c r="S35" s="1364"/>
      <c r="T35" s="354"/>
      <c r="Y35" s="165"/>
      <c r="Z35" s="165"/>
      <c r="AA35" s="165"/>
    </row>
    <row r="36" spans="1:30" ht="24" customHeight="1">
      <c r="A36" s="346"/>
      <c r="B36" s="1364"/>
      <c r="C36" s="1364"/>
      <c r="D36" s="1364"/>
      <c r="E36" s="1364"/>
      <c r="F36" s="1364"/>
      <c r="G36" s="1364"/>
      <c r="H36" s="1364"/>
      <c r="I36" s="1364"/>
      <c r="J36" s="1364"/>
      <c r="K36" s="1364"/>
      <c r="L36" s="1364"/>
      <c r="M36" s="1364"/>
      <c r="N36" s="1364"/>
      <c r="O36" s="1364"/>
      <c r="P36" s="1364"/>
      <c r="Q36" s="1364"/>
      <c r="R36" s="1364"/>
      <c r="S36" s="1364"/>
      <c r="T36" s="354"/>
      <c r="Y36" s="266"/>
      <c r="Z36" s="266"/>
      <c r="AA36" s="266"/>
    </row>
    <row r="37" spans="1:30" ht="11.25" customHeight="1">
      <c r="A37" s="346"/>
      <c r="B37" s="349"/>
      <c r="T37" s="348"/>
      <c r="Y37" s="166" t="s">
        <v>643</v>
      </c>
      <c r="Z37" s="166"/>
      <c r="AA37" s="166"/>
      <c r="AB37" s="48"/>
    </row>
    <row r="38" spans="1:30" ht="20.25" customHeight="1" thickBot="1">
      <c r="A38" s="346"/>
      <c r="B38" s="360" t="s">
        <v>924</v>
      </c>
      <c r="T38" s="348"/>
      <c r="Y38" s="365"/>
      <c r="Z38" s="365"/>
      <c r="AA38" s="365"/>
      <c r="AB38" s="365"/>
      <c r="AC38" s="365"/>
    </row>
    <row r="39" spans="1:30" ht="14.4">
      <c r="A39" s="346"/>
      <c r="B39" s="1461" t="s">
        <v>925</v>
      </c>
      <c r="C39" s="1462"/>
      <c r="D39" s="1462"/>
      <c r="E39" s="1462"/>
      <c r="F39" s="1462"/>
      <c r="G39" s="1462"/>
      <c r="H39" s="1462"/>
      <c r="I39" s="1462"/>
      <c r="J39" s="1462"/>
      <c r="K39" s="1462"/>
      <c r="L39" s="1462"/>
      <c r="M39" s="1462"/>
      <c r="N39" s="1462"/>
      <c r="O39" s="1462"/>
      <c r="P39" s="1462"/>
      <c r="Q39" s="1462"/>
      <c r="R39" s="1462"/>
      <c r="S39" s="1463"/>
      <c r="T39" s="361"/>
      <c r="Y39" s="365"/>
      <c r="Z39" s="365"/>
      <c r="AA39" s="365"/>
      <c r="AB39" s="365"/>
      <c r="AC39" s="365"/>
    </row>
    <row r="40" spans="1:30" ht="14.4">
      <c r="A40" s="346"/>
      <c r="B40" s="1371" t="s">
        <v>753</v>
      </c>
      <c r="C40" s="1372"/>
      <c r="D40" s="1372"/>
      <c r="E40" s="1372"/>
      <c r="F40" s="1372"/>
      <c r="G40" s="1372"/>
      <c r="H40" s="1372"/>
      <c r="I40" s="1372"/>
      <c r="J40" s="1372"/>
      <c r="K40" s="1372" t="s">
        <v>754</v>
      </c>
      <c r="L40" s="1372"/>
      <c r="M40" s="1372"/>
      <c r="N40" s="1372"/>
      <c r="O40" s="1372"/>
      <c r="P40" s="1372"/>
      <c r="Q40" s="1372"/>
      <c r="R40" s="1372"/>
      <c r="S40" s="1374"/>
      <c r="T40" s="362"/>
      <c r="Y40" s="365"/>
      <c r="Z40" s="365"/>
      <c r="AA40" s="365"/>
      <c r="AB40" s="365"/>
      <c r="AC40" s="365"/>
    </row>
    <row r="41" spans="1:30" s="365" customFormat="1" ht="13.8">
      <c r="A41" s="363"/>
      <c r="B41" s="436" t="s">
        <v>874</v>
      </c>
      <c r="C41" s="373"/>
      <c r="D41" s="373"/>
      <c r="E41" s="373"/>
      <c r="F41" s="373"/>
      <c r="G41" s="373"/>
      <c r="H41" s="373"/>
      <c r="I41" s="373"/>
      <c r="J41" s="374"/>
      <c r="K41" s="422" t="s">
        <v>926</v>
      </c>
      <c r="L41" s="373"/>
      <c r="M41" s="373"/>
      <c r="N41" s="373"/>
      <c r="O41" s="373"/>
      <c r="P41" s="373"/>
      <c r="Q41" s="373"/>
      <c r="R41" s="373"/>
      <c r="S41" s="389"/>
      <c r="T41" s="364"/>
      <c r="X41" s="209"/>
      <c r="AD41" s="209"/>
    </row>
    <row r="42" spans="1:30" s="365" customFormat="1" ht="13.8">
      <c r="A42" s="363"/>
      <c r="B42" s="382" t="s">
        <v>927</v>
      </c>
      <c r="C42" s="367"/>
      <c r="D42" s="367"/>
      <c r="E42" s="367"/>
      <c r="F42" s="367"/>
      <c r="G42" s="367"/>
      <c r="H42" s="367"/>
      <c r="I42" s="367"/>
      <c r="J42" s="376"/>
      <c r="K42" s="409" t="s">
        <v>928</v>
      </c>
      <c r="L42" s="367"/>
      <c r="M42" s="367"/>
      <c r="N42" s="367"/>
      <c r="O42" s="367"/>
      <c r="P42" s="367"/>
      <c r="Q42" s="367"/>
      <c r="R42" s="367"/>
      <c r="S42" s="378"/>
      <c r="T42" s="364"/>
      <c r="Y42" s="209"/>
      <c r="Z42" s="209"/>
      <c r="AA42" s="209"/>
      <c r="AB42" s="209"/>
      <c r="AC42" s="209"/>
    </row>
    <row r="43" spans="1:30" s="365" customFormat="1" ht="13.8">
      <c r="A43" s="363"/>
      <c r="B43" s="382" t="s">
        <v>929</v>
      </c>
      <c r="C43" s="367"/>
      <c r="D43" s="367"/>
      <c r="E43" s="367"/>
      <c r="F43" s="367"/>
      <c r="G43" s="367"/>
      <c r="H43" s="367"/>
      <c r="I43" s="367"/>
      <c r="J43" s="376"/>
      <c r="K43" s="409" t="s">
        <v>930</v>
      </c>
      <c r="L43" s="367"/>
      <c r="M43" s="367"/>
      <c r="N43" s="367"/>
      <c r="O43" s="367"/>
      <c r="P43" s="367"/>
      <c r="Q43" s="367"/>
      <c r="R43" s="367"/>
      <c r="S43" s="378"/>
      <c r="T43" s="364"/>
      <c r="Y43" s="209"/>
      <c r="Z43" s="209"/>
      <c r="AA43" s="209"/>
      <c r="AB43" s="209"/>
      <c r="AC43" s="209"/>
    </row>
    <row r="44" spans="1:30" s="365" customFormat="1" ht="12.75" customHeight="1">
      <c r="A44" s="363"/>
      <c r="B44" s="382" t="s">
        <v>931</v>
      </c>
      <c r="C44" s="380"/>
      <c r="D44" s="380"/>
      <c r="E44" s="380"/>
      <c r="F44" s="380"/>
      <c r="G44" s="380"/>
      <c r="H44" s="380"/>
      <c r="I44" s="380"/>
      <c r="J44" s="381"/>
      <c r="K44" s="409" t="s">
        <v>869</v>
      </c>
      <c r="L44" s="380"/>
      <c r="M44" s="380"/>
      <c r="N44" s="380"/>
      <c r="O44" s="380"/>
      <c r="P44" s="380"/>
      <c r="Q44" s="380"/>
      <c r="R44" s="380"/>
      <c r="S44" s="390"/>
      <c r="T44" s="364"/>
      <c r="Y44" s="209"/>
      <c r="Z44" s="209"/>
      <c r="AA44" s="209"/>
      <c r="AB44" s="209"/>
      <c r="AC44" s="209"/>
    </row>
    <row r="45" spans="1:30" s="365" customFormat="1" ht="13.8">
      <c r="A45" s="363"/>
      <c r="B45" s="1356" t="s">
        <v>932</v>
      </c>
      <c r="C45" s="1357"/>
      <c r="D45" s="1357"/>
      <c r="E45" s="1357"/>
      <c r="F45" s="1357"/>
      <c r="G45" s="1357"/>
      <c r="H45" s="1357"/>
      <c r="I45" s="1357"/>
      <c r="J45" s="1631"/>
      <c r="K45" s="409" t="s">
        <v>933</v>
      </c>
      <c r="L45" s="380"/>
      <c r="M45" s="380"/>
      <c r="N45" s="380"/>
      <c r="O45" s="380"/>
      <c r="P45" s="380"/>
      <c r="Q45" s="380"/>
      <c r="R45" s="380"/>
      <c r="S45" s="390"/>
      <c r="T45" s="364"/>
      <c r="Y45" s="209"/>
      <c r="Z45" s="209"/>
      <c r="AA45" s="209"/>
      <c r="AB45" s="209"/>
      <c r="AC45" s="209"/>
    </row>
    <row r="46" spans="1:30" s="365" customFormat="1" ht="13.8">
      <c r="A46" s="363"/>
      <c r="B46" s="1356"/>
      <c r="C46" s="1357"/>
      <c r="D46" s="1357"/>
      <c r="E46" s="1357"/>
      <c r="F46" s="1357"/>
      <c r="G46" s="1357"/>
      <c r="H46" s="1357"/>
      <c r="I46" s="1357"/>
      <c r="J46" s="1631"/>
      <c r="K46" s="409" t="s">
        <v>872</v>
      </c>
      <c r="L46" s="380"/>
      <c r="M46" s="380"/>
      <c r="N46" s="380"/>
      <c r="O46" s="380"/>
      <c r="P46" s="380"/>
      <c r="Q46" s="380"/>
      <c r="R46" s="380"/>
      <c r="S46" s="390"/>
      <c r="T46" s="364"/>
      <c r="Y46" s="209"/>
      <c r="Z46" s="209"/>
      <c r="AA46" s="209"/>
      <c r="AB46" s="209"/>
      <c r="AC46" s="209"/>
    </row>
    <row r="47" spans="1:30" s="365" customFormat="1" ht="14.4" thickBot="1">
      <c r="A47" s="363"/>
      <c r="B47" s="383"/>
      <c r="C47" s="371"/>
      <c r="D47" s="406"/>
      <c r="E47" s="406"/>
      <c r="F47" s="406"/>
      <c r="G47" s="371"/>
      <c r="H47" s="371"/>
      <c r="I47" s="371"/>
      <c r="J47" s="407"/>
      <c r="K47" s="419" t="s">
        <v>934</v>
      </c>
      <c r="L47" s="384"/>
      <c r="M47" s="384"/>
      <c r="N47" s="384"/>
      <c r="O47" s="384"/>
      <c r="P47" s="384"/>
      <c r="Q47" s="384"/>
      <c r="R47" s="384"/>
      <c r="S47" s="387"/>
      <c r="T47" s="364"/>
      <c r="U47" s="1361"/>
      <c r="V47" s="1361"/>
      <c r="W47" s="1361"/>
      <c r="Y47" s="209"/>
      <c r="Z47" s="209"/>
      <c r="AA47" s="209"/>
      <c r="AB47" s="209"/>
      <c r="AC47" s="209"/>
    </row>
    <row r="48" spans="1:30" ht="18" customHeight="1">
      <c r="A48" s="356"/>
      <c r="B48" s="358"/>
      <c r="C48" s="358"/>
      <c r="D48" s="358"/>
      <c r="E48" s="358"/>
      <c r="F48" s="358"/>
      <c r="G48" s="358"/>
      <c r="H48" s="358"/>
      <c r="I48" s="358"/>
      <c r="J48" s="358"/>
      <c r="K48" s="358"/>
      <c r="L48" s="358"/>
      <c r="M48" s="358"/>
      <c r="N48" s="358"/>
      <c r="O48" s="358"/>
      <c r="P48" s="358"/>
      <c r="Q48" s="358"/>
      <c r="R48" s="358"/>
      <c r="S48" s="358"/>
      <c r="T48" s="254"/>
      <c r="X48" s="365"/>
      <c r="AD48" s="365"/>
    </row>
  </sheetData>
  <mergeCells count="52">
    <mergeCell ref="F5:T5"/>
    <mergeCell ref="Y5:AC5"/>
    <mergeCell ref="B8:S11"/>
    <mergeCell ref="Y6:AA6"/>
    <mergeCell ref="Y1:AC1"/>
    <mergeCell ref="Y2:AA2"/>
    <mergeCell ref="U3:W3"/>
    <mergeCell ref="Y3:AC3"/>
    <mergeCell ref="Y4:AA4"/>
    <mergeCell ref="AB4:AC4"/>
    <mergeCell ref="AB6:AC6"/>
    <mergeCell ref="Y7:AC7"/>
    <mergeCell ref="Y8:AA8"/>
    <mergeCell ref="AB8:AC8"/>
    <mergeCell ref="B14:S19"/>
    <mergeCell ref="Y9:AC9"/>
    <mergeCell ref="Y10:AA10"/>
    <mergeCell ref="Y19:AC19"/>
    <mergeCell ref="Y20:AA20"/>
    <mergeCell ref="AB20:AC21"/>
    <mergeCell ref="AB10:AC10"/>
    <mergeCell ref="Y11:AC11"/>
    <mergeCell ref="Y12:AA12"/>
    <mergeCell ref="AB12:AC12"/>
    <mergeCell ref="Y13:AC13"/>
    <mergeCell ref="Y14:AA14"/>
    <mergeCell ref="AB14:AC14"/>
    <mergeCell ref="Y15:AC15"/>
    <mergeCell ref="Y16:AA16"/>
    <mergeCell ref="AB16:AC16"/>
    <mergeCell ref="Y17:AC17"/>
    <mergeCell ref="Y18:AA18"/>
    <mergeCell ref="AB18:AC18"/>
    <mergeCell ref="Y22:AC22"/>
    <mergeCell ref="Y23:AA23"/>
    <mergeCell ref="AB23:AC23"/>
    <mergeCell ref="B45:J46"/>
    <mergeCell ref="U47:W47"/>
    <mergeCell ref="Y28:AC28"/>
    <mergeCell ref="Y29:AA29"/>
    <mergeCell ref="AB29:AC29"/>
    <mergeCell ref="B39:S39"/>
    <mergeCell ref="B40:J40"/>
    <mergeCell ref="K40:S40"/>
    <mergeCell ref="B31:S36"/>
    <mergeCell ref="B22:S28"/>
    <mergeCell ref="Y24:AC24"/>
    <mergeCell ref="Y25:AA25"/>
    <mergeCell ref="AB25:AC25"/>
    <mergeCell ref="Y26:AC26"/>
    <mergeCell ref="Y27:AA27"/>
    <mergeCell ref="AB27:AC27"/>
  </mergeCells>
  <hyperlinks>
    <hyperlink ref="Y29:AA29" location="WildScenicRivers!A1" display="Guide Sheet" xr:uid="{204A88EA-993A-4854-85C7-04C316431800}"/>
    <hyperlink ref="Y27:AA27" location="Wetlands!A1" display="Guide Sheet" xr:uid="{4A5DDF92-D5E9-4E21-8A38-C723F8294CC7}"/>
    <hyperlink ref="Y23:AA23" location="RiparianArea!A1" display="Guide Sheet" xr:uid="{546C4DAC-D6EB-48DC-B571-8021D1A34C20}"/>
    <hyperlink ref="Y20:AA20" location="PrimeUniqueFarmlands!A1" display="Guide Sheet" xr:uid="{94B3D86F-EDE2-4DA3-A864-D8C2CDA6F599}"/>
    <hyperlink ref="Y2:AA2" location="CleanAir!A1" display="Guide Sheet" xr:uid="{5AC84CE7-DCEC-4D6B-B1EF-3A3E7EDC375D}"/>
    <hyperlink ref="Y18:AA18" location="NaturalAreas!A1" display="Guide Sheet" xr:uid="{E277503D-D6B8-4C3D-B0CF-9AAA84B11F20}"/>
    <hyperlink ref="Y25:AA25" location="ScenicBeauty!A1" display="Guide Sheet" xr:uid="{87EA9E8E-B8DA-4124-BA23-2C559F7458B7}"/>
    <hyperlink ref="Y34:Z34" location="Instructions!A30" display="Form Instructions &quot;A - D&quot;" xr:uid="{ABB06DA2-8D8E-4185-BA31-7F14ED943141}"/>
    <hyperlink ref="Y32:AA32" location="'CPA-52'!A3" display="Return to NRCS-CPA-52" xr:uid="{8258BFD8-FE7B-477A-ABC5-3E0D10CDD8A2}"/>
    <hyperlink ref="AB2" location="'CleanAir (FS1)'!Print_Area" display="FS1" xr:uid="{FD3F7C31-828E-4485-ADCA-722AA8413A42}"/>
    <hyperlink ref="AC2" location="'CleanAir (FS2)'!Print_Area" display="FS2" xr:uid="{26495A46-42A9-42C2-80A6-0B4CA8D94951}"/>
    <hyperlink ref="Y37" location="ResourceConcernChecklist!A1" display="Go to Resource Considerations Guide Sheet" xr:uid="{BE83BC33-9972-48A8-B82F-4A6186504085}"/>
    <hyperlink ref="AB18:AC18" location="'NaturalAreas FS'!A1" display="Fact Sheet" xr:uid="{5733DC4F-593C-48B8-AE02-938ED7C9AE0E}"/>
    <hyperlink ref="AB23:AC23" location="'RiparianArea FS'!A1" display="Fact Sheet" xr:uid="{9FBF7FDD-1B1A-4372-88E1-DE25FB6326D8}"/>
    <hyperlink ref="AB25:AC25" location="'ScenicBeauty FS'!A1" display="Fact Sheet" xr:uid="{A424C787-1B12-4578-8D16-7468A1B679BE}"/>
    <hyperlink ref="AB27:AC27" location="'Wetlands FS'!A1" display="Fact Sheet" xr:uid="{AB130E97-A04D-47FA-958C-BB0B69E68303}"/>
    <hyperlink ref="AB29:AC29" location="'WildScenicRivers FS'!A1" display="Fact Sheet" xr:uid="{64F8B501-4DE5-4CFD-97E6-C75F56959838}"/>
    <hyperlink ref="Y34" location="Instructions!A30" display="Go to start of Form Instructions" xr:uid="{DDD3E598-93BE-414D-8638-0A621357714A}"/>
    <hyperlink ref="Y37:AB37" location="ResourceConcernChecklist!A1" display="Go to Resource Considerations Guide Sheet" xr:uid="{EBBBDA69-A39B-4A81-AE79-439E505405F5}"/>
    <hyperlink ref="Y14:AA14" location="InvasiveSpecies!A1" display="Guide Sheet" xr:uid="{4346BC2C-8751-4F31-BA5D-47672CB73FF1}"/>
    <hyperlink ref="Y12:AA12" location="FloodplainManagement!A1" display="Guide Sheet" xr:uid="{6D63BB3B-8CFF-4806-8201-35AB83AAC168}"/>
    <hyperlink ref="Y10:AA10" location="EssentialFishHabitat!A1" display="Guide Sheet" xr:uid="{8D932466-EC86-4CAF-ADB0-FC6DFC3B3068}"/>
    <hyperlink ref="Y4:AA4" location="CleanWater!A1" display="Guide Sheet" xr:uid="{A2099DA3-F74B-4348-B4C4-05B094E81398}"/>
    <hyperlink ref="AB4:AC4" location="'CleanWater FS'!A1" display="Fact Sheet" xr:uid="{6DDC366E-EDEF-4B5E-93FF-A8F14B3BF2F1}"/>
    <hyperlink ref="AB10:AC10" location="'EssentialFishHabitat FS'!A1" display="Fact Sheet" xr:uid="{C8D262EA-1F0F-4087-A9CE-5B4217BC94F0}"/>
    <hyperlink ref="AB12:AC12" location="'FloodplainManagement FS'!A1" display="Fact Sheet" xr:uid="{BE0429A8-CEC1-4433-AD35-C87FDA3E35B4}"/>
    <hyperlink ref="AB14:AC14" location="'InvasiveSpecies FS'!A1" display="Fact Sheet" xr:uid="{7C1876F2-C4E9-4635-AE47-0363B8A62853}"/>
    <hyperlink ref="AB16:AC16" location="'MigratoryBirds&amp;Eagles FS'!A1" display="Fact Sheet" xr:uid="{EF836F77-5E49-4ADE-8206-D1222F7EC5D5}"/>
    <hyperlink ref="Y16:AA16" location="'MigratoryBirds&amp;Eagles'!A1" display="Guide Sheet" xr:uid="{E246BD6C-1762-4D83-A175-3196438D0507}"/>
    <hyperlink ref="Y8:AA8" location="'EandTSpecies (NE)'!Print_Area" display="Guide Sheet" xr:uid="{D3E68493-DE03-4767-9FC1-2A9FE47A00AA}"/>
    <hyperlink ref="Y6:AA6" location="'CulturalResources (NE)'!Print_Area" display="Guide Sheet" xr:uid="{DB20E0CE-1790-4405-9413-7EDEBD68B688}"/>
    <hyperlink ref="AB6:AC6" location="'CulturalResources FS'!A1" display="Fact Sheet" xr:uid="{0E5250C7-B488-4517-B89B-55E0571C489D}"/>
    <hyperlink ref="AB8:AC8" location="'EandTSpecies FS'!A1" display="Fact Sheet" xr:uid="{8F4C04B6-BB02-4292-8D09-ABD5FB16077C}"/>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1233"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51234" r:id="rId5" name="Button 2">
              <controlPr defaultSize="0" print="0" autoFill="0" autoPict="0">
                <anchor>
                  <from>
                    <xdr:col>20</xdr:col>
                    <xdr:colOff>76200</xdr:colOff>
                    <xdr:row>45</xdr:row>
                    <xdr:rowOff>22860</xdr:rowOff>
                  </from>
                  <to>
                    <xdr:col>21</xdr:col>
                    <xdr:colOff>464820</xdr:colOff>
                    <xdr:row>46</xdr:row>
                    <xdr:rowOff>121920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5">
    <tabColor rgb="FFFFFF00"/>
  </sheetPr>
  <dimension ref="A1:AK97"/>
  <sheetViews>
    <sheetView showGridLines="0" showZeros="0" view="pageBreakPreview" zoomScale="130" zoomScaleNormal="100" zoomScaleSheetLayoutView="130" workbookViewId="0">
      <selection activeCell="D304" sqref="D304:S309"/>
    </sheetView>
  </sheetViews>
  <sheetFormatPr defaultRowHeight="13.2"/>
  <cols>
    <col min="1" max="23" width="3.6640625" style="144" customWidth="1"/>
    <col min="24" max="256" width="9.33203125" style="144"/>
    <col min="257" max="279" width="3.6640625" style="144" customWidth="1"/>
    <col min="280" max="512" width="9.33203125" style="144"/>
    <col min="513" max="535" width="3.6640625" style="144" customWidth="1"/>
    <col min="536" max="768" width="9.33203125" style="144"/>
    <col min="769" max="791" width="3.6640625" style="144" customWidth="1"/>
    <col min="792" max="1024" width="9.33203125" style="144"/>
    <col min="1025" max="1047" width="3.6640625" style="144" customWidth="1"/>
    <col min="1048" max="1280" width="9.33203125" style="144"/>
    <col min="1281" max="1303" width="3.6640625" style="144" customWidth="1"/>
    <col min="1304" max="1536" width="9.33203125" style="144"/>
    <col min="1537" max="1559" width="3.6640625" style="144" customWidth="1"/>
    <col min="1560" max="1792" width="9.33203125" style="144"/>
    <col min="1793" max="1815" width="3.6640625" style="144" customWidth="1"/>
    <col min="1816" max="2048" width="9.33203125" style="144"/>
    <col min="2049" max="2071" width="3.6640625" style="144" customWidth="1"/>
    <col min="2072" max="2304" width="9.33203125" style="144"/>
    <col min="2305" max="2327" width="3.6640625" style="144" customWidth="1"/>
    <col min="2328" max="2560" width="9.33203125" style="144"/>
    <col min="2561" max="2583" width="3.6640625" style="144" customWidth="1"/>
    <col min="2584" max="2816" width="9.33203125" style="144"/>
    <col min="2817" max="2839" width="3.6640625" style="144" customWidth="1"/>
    <col min="2840" max="3072" width="9.33203125" style="144"/>
    <col min="3073" max="3095" width="3.6640625" style="144" customWidth="1"/>
    <col min="3096" max="3328" width="9.33203125" style="144"/>
    <col min="3329" max="3351" width="3.6640625" style="144" customWidth="1"/>
    <col min="3352" max="3584" width="9.33203125" style="144"/>
    <col min="3585" max="3607" width="3.6640625" style="144" customWidth="1"/>
    <col min="3608" max="3840" width="9.33203125" style="144"/>
    <col min="3841" max="3863" width="3.6640625" style="144" customWidth="1"/>
    <col min="3864" max="4096" width="9.33203125" style="144"/>
    <col min="4097" max="4119" width="3.6640625" style="144" customWidth="1"/>
    <col min="4120" max="4352" width="9.33203125" style="144"/>
    <col min="4353" max="4375" width="3.6640625" style="144" customWidth="1"/>
    <col min="4376" max="4608" width="9.33203125" style="144"/>
    <col min="4609" max="4631" width="3.6640625" style="144" customWidth="1"/>
    <col min="4632" max="4864" width="9.33203125" style="144"/>
    <col min="4865" max="4887" width="3.6640625" style="144" customWidth="1"/>
    <col min="4888" max="5120" width="9.33203125" style="144"/>
    <col min="5121" max="5143" width="3.6640625" style="144" customWidth="1"/>
    <col min="5144" max="5376" width="9.33203125" style="144"/>
    <col min="5377" max="5399" width="3.6640625" style="144" customWidth="1"/>
    <col min="5400" max="5632" width="9.33203125" style="144"/>
    <col min="5633" max="5655" width="3.6640625" style="144" customWidth="1"/>
    <col min="5656" max="5888" width="9.33203125" style="144"/>
    <col min="5889" max="5911" width="3.6640625" style="144" customWidth="1"/>
    <col min="5912" max="6144" width="9.33203125" style="144"/>
    <col min="6145" max="6167" width="3.6640625" style="144" customWidth="1"/>
    <col min="6168" max="6400" width="9.33203125" style="144"/>
    <col min="6401" max="6423" width="3.6640625" style="144" customWidth="1"/>
    <col min="6424" max="6656" width="9.33203125" style="144"/>
    <col min="6657" max="6679" width="3.6640625" style="144" customWidth="1"/>
    <col min="6680" max="6912" width="9.33203125" style="144"/>
    <col min="6913" max="6935" width="3.6640625" style="144" customWidth="1"/>
    <col min="6936" max="7168" width="9.33203125" style="144"/>
    <col min="7169" max="7191" width="3.6640625" style="144" customWidth="1"/>
    <col min="7192" max="7424" width="9.33203125" style="144"/>
    <col min="7425" max="7447" width="3.6640625" style="144" customWidth="1"/>
    <col min="7448" max="7680" width="9.33203125" style="144"/>
    <col min="7681" max="7703" width="3.6640625" style="144" customWidth="1"/>
    <col min="7704" max="7936" width="9.33203125" style="144"/>
    <col min="7937" max="7959" width="3.6640625" style="144" customWidth="1"/>
    <col min="7960" max="8192" width="9.33203125" style="144"/>
    <col min="8193" max="8215" width="3.6640625" style="144" customWidth="1"/>
    <col min="8216" max="8448" width="9.33203125" style="144"/>
    <col min="8449" max="8471" width="3.6640625" style="144" customWidth="1"/>
    <col min="8472" max="8704" width="9.33203125" style="144"/>
    <col min="8705" max="8727" width="3.6640625" style="144" customWidth="1"/>
    <col min="8728" max="8960" width="9.33203125" style="144"/>
    <col min="8961" max="8983" width="3.6640625" style="144" customWidth="1"/>
    <col min="8984" max="9216" width="9.33203125" style="144"/>
    <col min="9217" max="9239" width="3.6640625" style="144" customWidth="1"/>
    <col min="9240" max="9472" width="9.33203125" style="144"/>
    <col min="9473" max="9495" width="3.6640625" style="144" customWidth="1"/>
    <col min="9496" max="9728" width="9.33203125" style="144"/>
    <col min="9729" max="9751" width="3.6640625" style="144" customWidth="1"/>
    <col min="9752" max="9984" width="9.33203125" style="144"/>
    <col min="9985" max="10007" width="3.6640625" style="144" customWidth="1"/>
    <col min="10008" max="10240" width="9.33203125" style="144"/>
    <col min="10241" max="10263" width="3.6640625" style="144" customWidth="1"/>
    <col min="10264" max="10496" width="9.33203125" style="144"/>
    <col min="10497" max="10519" width="3.6640625" style="144" customWidth="1"/>
    <col min="10520" max="10752" width="9.33203125" style="144"/>
    <col min="10753" max="10775" width="3.6640625" style="144" customWidth="1"/>
    <col min="10776" max="11008" width="9.33203125" style="144"/>
    <col min="11009" max="11031" width="3.6640625" style="144" customWidth="1"/>
    <col min="11032" max="11264" width="9.33203125" style="144"/>
    <col min="11265" max="11287" width="3.6640625" style="144" customWidth="1"/>
    <col min="11288" max="11520" width="9.33203125" style="144"/>
    <col min="11521" max="11543" width="3.6640625" style="144" customWidth="1"/>
    <col min="11544" max="11776" width="9.33203125" style="144"/>
    <col min="11777" max="11799" width="3.6640625" style="144" customWidth="1"/>
    <col min="11800" max="12032" width="9.33203125" style="144"/>
    <col min="12033" max="12055" width="3.6640625" style="144" customWidth="1"/>
    <col min="12056" max="12288" width="9.33203125" style="144"/>
    <col min="12289" max="12311" width="3.6640625" style="144" customWidth="1"/>
    <col min="12312" max="12544" width="9.33203125" style="144"/>
    <col min="12545" max="12567" width="3.6640625" style="144" customWidth="1"/>
    <col min="12568" max="12800" width="9.33203125" style="144"/>
    <col min="12801" max="12823" width="3.6640625" style="144" customWidth="1"/>
    <col min="12824" max="13056" width="9.33203125" style="144"/>
    <col min="13057" max="13079" width="3.6640625" style="144" customWidth="1"/>
    <col min="13080" max="13312" width="9.33203125" style="144"/>
    <col min="13313" max="13335" width="3.6640625" style="144" customWidth="1"/>
    <col min="13336" max="13568" width="9.33203125" style="144"/>
    <col min="13569" max="13591" width="3.6640625" style="144" customWidth="1"/>
    <col min="13592" max="13824" width="9.33203125" style="144"/>
    <col min="13825" max="13847" width="3.6640625" style="144" customWidth="1"/>
    <col min="13848" max="14080" width="9.33203125" style="144"/>
    <col min="14081" max="14103" width="3.6640625" style="144" customWidth="1"/>
    <col min="14104" max="14336" width="9.33203125" style="144"/>
    <col min="14337" max="14359" width="3.6640625" style="144" customWidth="1"/>
    <col min="14360" max="14592" width="9.33203125" style="144"/>
    <col min="14593" max="14615" width="3.6640625" style="144" customWidth="1"/>
    <col min="14616" max="14848" width="9.33203125" style="144"/>
    <col min="14849" max="14871" width="3.6640625" style="144" customWidth="1"/>
    <col min="14872" max="15104" width="9.33203125" style="144"/>
    <col min="15105" max="15127" width="3.6640625" style="144" customWidth="1"/>
    <col min="15128" max="15360" width="9.33203125" style="144"/>
    <col min="15361" max="15383" width="3.6640625" style="144" customWidth="1"/>
    <col min="15384" max="15616" width="9.33203125" style="144"/>
    <col min="15617" max="15639" width="3.6640625" style="144" customWidth="1"/>
    <col min="15640" max="15872" width="9.33203125" style="144"/>
    <col min="15873" max="15895" width="3.6640625" style="144" customWidth="1"/>
    <col min="15896" max="16128" width="9.33203125" style="144"/>
    <col min="16129" max="16151" width="3.6640625" style="144" customWidth="1"/>
    <col min="16152" max="16384" width="9.33203125" style="144"/>
  </cols>
  <sheetData>
    <row r="1" spans="1:37" s="143" customFormat="1" ht="15">
      <c r="A1" s="1607" t="s">
        <v>502</v>
      </c>
      <c r="B1" s="1608"/>
      <c r="C1" s="1608"/>
      <c r="D1" s="1608"/>
      <c r="E1" s="1608"/>
      <c r="F1" s="1608"/>
      <c r="G1" s="1608"/>
      <c r="H1" s="1608"/>
      <c r="I1" s="1608"/>
      <c r="J1" s="1608"/>
      <c r="K1" s="1608"/>
      <c r="L1" s="1608"/>
      <c r="M1" s="1609"/>
      <c r="N1" s="1610" t="s">
        <v>28</v>
      </c>
      <c r="O1" s="1611"/>
      <c r="P1" s="1611"/>
      <c r="Q1" s="1611"/>
      <c r="R1" s="1611"/>
      <c r="S1" s="1611"/>
      <c r="T1" s="1611"/>
      <c r="U1" s="1611"/>
      <c r="V1" s="1611"/>
      <c r="W1" s="1612"/>
      <c r="AG1" s="1469" t="s">
        <v>223</v>
      </c>
      <c r="AH1" s="1470"/>
      <c r="AI1" s="1470"/>
      <c r="AJ1" s="1470"/>
      <c r="AK1" s="1471"/>
    </row>
    <row r="2" spans="1:37" s="143" customFormat="1" ht="15">
      <c r="A2" s="1608"/>
      <c r="B2" s="1608"/>
      <c r="C2" s="1608"/>
      <c r="D2" s="1608"/>
      <c r="E2" s="1608"/>
      <c r="F2" s="1608"/>
      <c r="G2" s="1608"/>
      <c r="H2" s="1608"/>
      <c r="I2" s="1608"/>
      <c r="J2" s="1608"/>
      <c r="K2" s="1608"/>
      <c r="L2" s="1608"/>
      <c r="M2" s="1609"/>
      <c r="N2" s="700" t="str">
        <f>'Partner CPA-52'!Q1</f>
        <v>Test Producer</v>
      </c>
      <c r="O2" s="701"/>
      <c r="P2" s="701"/>
      <c r="Q2" s="701"/>
      <c r="R2" s="701"/>
      <c r="S2" s="701"/>
      <c r="T2" s="701"/>
      <c r="U2" s="701"/>
      <c r="V2" s="701"/>
      <c r="W2" s="1553"/>
      <c r="AG2" s="1472" t="s">
        <v>222</v>
      </c>
      <c r="AH2" s="651"/>
      <c r="AI2" s="651"/>
      <c r="AJ2" s="163"/>
      <c r="AK2" s="164"/>
    </row>
    <row r="3" spans="1:37" s="143" customFormat="1" ht="15.45" customHeight="1">
      <c r="A3" s="1613" t="s">
        <v>126</v>
      </c>
      <c r="B3" s="1613"/>
      <c r="C3" s="1613"/>
      <c r="D3" s="1613"/>
      <c r="E3" s="1613"/>
      <c r="F3" s="1613"/>
      <c r="G3" s="1613"/>
      <c r="H3" s="1613"/>
      <c r="I3" s="1613"/>
      <c r="J3" s="1613"/>
      <c r="K3" s="1613"/>
      <c r="L3" s="1613"/>
      <c r="M3" s="1614"/>
      <c r="N3" s="703">
        <f>'Partner CPA-52'!V3</f>
        <v>0</v>
      </c>
      <c r="O3" s="704"/>
      <c r="P3" s="704"/>
      <c r="Q3" s="704"/>
      <c r="R3" s="704"/>
      <c r="S3" s="704"/>
      <c r="T3" s="704"/>
      <c r="U3" s="704"/>
      <c r="V3" s="704"/>
      <c r="W3" s="1554"/>
      <c r="X3" s="587"/>
      <c r="Y3" s="587"/>
      <c r="Z3" s="587"/>
      <c r="AG3" s="1473" t="s">
        <v>162</v>
      </c>
      <c r="AH3" s="1474"/>
      <c r="AI3" s="1474"/>
      <c r="AJ3" s="1474"/>
      <c r="AK3" s="1475"/>
    </row>
    <row r="4" spans="1:37" ht="12.75" customHeight="1">
      <c r="A4" s="1601" t="s">
        <v>127</v>
      </c>
      <c r="B4" s="1602"/>
      <c r="C4" s="1602"/>
      <c r="D4" s="1602"/>
      <c r="E4" s="1602"/>
      <c r="F4" s="1602"/>
      <c r="G4" s="1605" t="s">
        <v>128</v>
      </c>
      <c r="H4" s="1605"/>
      <c r="I4" s="1605"/>
      <c r="J4" s="159"/>
      <c r="K4" s="159"/>
      <c r="L4" s="159"/>
      <c r="M4" s="160"/>
      <c r="N4" s="703">
        <f>'Partner CPA-52'!T4</f>
        <v>0</v>
      </c>
      <c r="O4" s="704"/>
      <c r="P4" s="704"/>
      <c r="Q4" s="704"/>
      <c r="R4" s="704"/>
      <c r="S4" s="704"/>
      <c r="T4" s="704"/>
      <c r="U4" s="704"/>
      <c r="V4" s="704"/>
      <c r="W4" s="1554"/>
      <c r="AG4" s="1472" t="s">
        <v>222</v>
      </c>
      <c r="AH4" s="651"/>
      <c r="AI4" s="651"/>
      <c r="AJ4" s="651"/>
      <c r="AK4" s="1468"/>
    </row>
    <row r="5" spans="1:37" ht="12.75" customHeight="1">
      <c r="A5" s="1603"/>
      <c r="B5" s="1604"/>
      <c r="C5" s="1604"/>
      <c r="D5" s="1604"/>
      <c r="E5" s="1604"/>
      <c r="F5" s="1604"/>
      <c r="G5" s="1606" t="s">
        <v>129</v>
      </c>
      <c r="H5" s="1606"/>
      <c r="I5" s="1606"/>
      <c r="J5" s="1606" t="s">
        <v>108</v>
      </c>
      <c r="K5" s="1606"/>
      <c r="L5" s="1606"/>
      <c r="M5" s="161"/>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12.75" customHeight="1">
      <c r="A6" s="145"/>
      <c r="B6" s="145"/>
      <c r="C6" s="145"/>
      <c r="D6" s="145"/>
      <c r="E6" s="145"/>
      <c r="J6" s="162"/>
      <c r="K6" s="162"/>
      <c r="L6" s="162"/>
      <c r="M6" s="147"/>
      <c r="N6" s="146"/>
      <c r="O6" s="146"/>
      <c r="P6" s="146"/>
      <c r="Q6" s="146"/>
      <c r="R6" s="146"/>
      <c r="S6" s="146"/>
      <c r="T6" s="146"/>
      <c r="U6" s="146"/>
      <c r="V6" s="146"/>
      <c r="W6" s="146"/>
      <c r="AG6" s="1394" t="s">
        <v>222</v>
      </c>
      <c r="AH6" s="1395"/>
      <c r="AI6" s="1395"/>
      <c r="AJ6" s="1380" t="s">
        <v>627</v>
      </c>
      <c r="AK6" s="1381"/>
    </row>
    <row r="7" spans="1:37" ht="15.75" customHeight="1">
      <c r="A7" s="148" t="s">
        <v>131</v>
      </c>
      <c r="K7" s="149"/>
      <c r="L7" s="149"/>
      <c r="M7" s="149"/>
      <c r="N7" s="149"/>
      <c r="O7" s="149"/>
      <c r="P7" s="149"/>
      <c r="Q7" s="149"/>
      <c r="R7" s="149"/>
      <c r="S7" s="149"/>
      <c r="T7" s="149"/>
      <c r="U7" s="149"/>
      <c r="V7" s="149"/>
      <c r="W7" s="149"/>
      <c r="AG7" s="1387" t="s">
        <v>8</v>
      </c>
      <c r="AH7" s="1388"/>
      <c r="AI7" s="1388"/>
      <c r="AJ7" s="1388"/>
      <c r="AK7" s="1389"/>
    </row>
    <row r="8" spans="1:37" ht="12.75" customHeight="1">
      <c r="A8" s="1421" t="s">
        <v>361</v>
      </c>
      <c r="B8" s="1421"/>
      <c r="C8" s="1421"/>
      <c r="D8" s="1421"/>
      <c r="E8" s="1421"/>
      <c r="F8" s="1421"/>
      <c r="G8" s="1421"/>
      <c r="H8" s="1421"/>
      <c r="I8" s="1421"/>
      <c r="J8" s="1421"/>
      <c r="K8" s="1421"/>
      <c r="L8" s="1421"/>
      <c r="M8" s="1421"/>
      <c r="N8" s="1421"/>
      <c r="O8" s="1421"/>
      <c r="P8" s="1421"/>
      <c r="Q8" s="1421"/>
      <c r="R8" s="1421"/>
      <c r="S8" s="1421"/>
      <c r="T8" s="1421"/>
      <c r="U8" s="1421"/>
      <c r="V8" s="1421"/>
      <c r="W8" s="1421"/>
      <c r="AG8" s="1394" t="s">
        <v>222</v>
      </c>
      <c r="AH8" s="1395"/>
      <c r="AI8" s="1395"/>
      <c r="AJ8" s="1380" t="s">
        <v>627</v>
      </c>
      <c r="AK8" s="1381"/>
    </row>
    <row r="9" spans="1:37" ht="12.45" customHeight="1">
      <c r="A9" s="1421"/>
      <c r="B9" s="1421"/>
      <c r="C9" s="1421"/>
      <c r="D9" s="1421"/>
      <c r="E9" s="1421"/>
      <c r="F9" s="1421"/>
      <c r="G9" s="1421"/>
      <c r="H9" s="1421"/>
      <c r="I9" s="1421"/>
      <c r="J9" s="1421"/>
      <c r="K9" s="1421"/>
      <c r="L9" s="1421"/>
      <c r="M9" s="1421"/>
      <c r="N9" s="1421"/>
      <c r="O9" s="1421"/>
      <c r="P9" s="1421"/>
      <c r="Q9" s="1421"/>
      <c r="R9" s="1421"/>
      <c r="S9" s="1421"/>
      <c r="T9" s="1421"/>
      <c r="U9" s="1421"/>
      <c r="V9" s="1421"/>
      <c r="W9" s="1421"/>
      <c r="AG9" s="1469" t="s">
        <v>6</v>
      </c>
      <c r="AH9" s="1470"/>
      <c r="AI9" s="1470"/>
      <c r="AJ9" s="1470"/>
      <c r="AK9" s="1471"/>
    </row>
    <row r="10" spans="1:37">
      <c r="A10" s="1421"/>
      <c r="B10" s="1421"/>
      <c r="C10" s="1421"/>
      <c r="D10" s="1421"/>
      <c r="E10" s="1421"/>
      <c r="F10" s="1421"/>
      <c r="G10" s="1421"/>
      <c r="H10" s="1421"/>
      <c r="I10" s="1421"/>
      <c r="J10" s="1421"/>
      <c r="K10" s="1421"/>
      <c r="L10" s="1421"/>
      <c r="M10" s="1421"/>
      <c r="N10" s="1421"/>
      <c r="O10" s="1421"/>
      <c r="P10" s="1421"/>
      <c r="Q10" s="1421"/>
      <c r="R10" s="1421"/>
      <c r="S10" s="1421"/>
      <c r="T10" s="1421"/>
      <c r="U10" s="1421"/>
      <c r="V10" s="1421"/>
      <c r="W10" s="1421"/>
      <c r="AG10" s="1472" t="s">
        <v>222</v>
      </c>
      <c r="AH10" s="651"/>
      <c r="AI10" s="651"/>
      <c r="AJ10" s="651"/>
      <c r="AK10" s="1468"/>
    </row>
    <row r="11" spans="1:37" ht="12.45" customHeight="1">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AG11" s="1469" t="s">
        <v>94</v>
      </c>
      <c r="AH11" s="1470"/>
      <c r="AI11" s="1470"/>
      <c r="AJ11" s="1470"/>
      <c r="AK11" s="1471"/>
    </row>
    <row r="12" spans="1:37">
      <c r="D12" s="1417" t="s">
        <v>252</v>
      </c>
      <c r="E12" s="1417"/>
      <c r="F12" s="1417"/>
      <c r="G12" s="1417"/>
      <c r="H12" s="1417"/>
      <c r="I12" s="1417"/>
      <c r="J12" s="1417"/>
      <c r="K12" s="1417"/>
      <c r="L12" s="1417"/>
      <c r="M12" s="1417"/>
      <c r="N12" s="1417"/>
      <c r="O12" s="1417"/>
      <c r="P12" s="1417"/>
      <c r="Q12" s="1417"/>
      <c r="R12" s="1417"/>
      <c r="S12" s="1417"/>
      <c r="T12" s="1417"/>
      <c r="U12" s="1417"/>
      <c r="V12" s="1417"/>
      <c r="W12" s="1417"/>
      <c r="AG12" s="1472" t="s">
        <v>222</v>
      </c>
      <c r="AH12" s="651"/>
      <c r="AI12" s="651"/>
      <c r="AJ12" s="651"/>
      <c r="AK12" s="1468"/>
    </row>
    <row r="13" spans="1:37" ht="15.75" customHeight="1">
      <c r="D13" s="1417"/>
      <c r="E13" s="1417"/>
      <c r="F13" s="1417"/>
      <c r="G13" s="1417"/>
      <c r="H13" s="1417"/>
      <c r="I13" s="1417"/>
      <c r="J13" s="1417"/>
      <c r="K13" s="1417"/>
      <c r="L13" s="1417"/>
      <c r="M13" s="1417"/>
      <c r="N13" s="1417"/>
      <c r="O13" s="1417"/>
      <c r="P13" s="1417"/>
      <c r="Q13" s="1417"/>
      <c r="R13" s="1417"/>
      <c r="S13" s="1417"/>
      <c r="T13" s="1417"/>
      <c r="U13" s="1417"/>
      <c r="V13" s="1417"/>
      <c r="W13" s="1417"/>
      <c r="AG13" s="1469" t="s">
        <v>44</v>
      </c>
      <c r="AH13" s="1470"/>
      <c r="AI13" s="1470"/>
      <c r="AJ13" s="1470"/>
      <c r="AK13" s="1471"/>
    </row>
    <row r="14" spans="1:37" ht="12.75" customHeight="1">
      <c r="D14" s="150"/>
      <c r="E14" s="150"/>
      <c r="F14" s="150"/>
      <c r="G14" s="150"/>
      <c r="H14" s="150"/>
      <c r="I14" s="150"/>
      <c r="J14" s="150"/>
      <c r="K14" s="150"/>
      <c r="L14" s="150"/>
      <c r="M14" s="150"/>
      <c r="N14" s="150"/>
      <c r="O14" s="150"/>
      <c r="P14" s="150"/>
      <c r="Q14" s="150"/>
      <c r="R14" s="150"/>
      <c r="S14" s="150"/>
      <c r="T14" s="150"/>
      <c r="U14" s="150"/>
      <c r="V14" s="150"/>
      <c r="W14" s="150"/>
      <c r="AG14" s="1472" t="s">
        <v>222</v>
      </c>
      <c r="AH14" s="651"/>
      <c r="AI14" s="651"/>
      <c r="AJ14" s="651"/>
      <c r="AK14" s="1468"/>
    </row>
    <row r="15" spans="1:37">
      <c r="D15" s="1417" t="s">
        <v>61</v>
      </c>
      <c r="E15" s="1417"/>
      <c r="F15" s="1417"/>
      <c r="G15" s="1417"/>
      <c r="H15" s="1417"/>
      <c r="I15" s="1417"/>
      <c r="J15" s="1417"/>
      <c r="K15" s="1417"/>
      <c r="L15" s="1417"/>
      <c r="M15" s="151"/>
      <c r="N15" s="151"/>
      <c r="O15" s="151"/>
      <c r="P15" s="151"/>
      <c r="Q15" s="151"/>
      <c r="R15" s="151"/>
      <c r="S15" s="151"/>
      <c r="T15" s="151"/>
      <c r="U15" s="151"/>
      <c r="V15" s="151"/>
      <c r="W15" s="151"/>
      <c r="AG15" s="1476" t="s">
        <v>140</v>
      </c>
      <c r="AH15" s="1477"/>
      <c r="AI15" s="1477"/>
      <c r="AJ15" s="1477"/>
      <c r="AK15" s="1478"/>
    </row>
    <row r="16" spans="1:37" ht="12.75" customHeight="1">
      <c r="D16" s="1417"/>
      <c r="E16" s="1417"/>
      <c r="F16" s="1417"/>
      <c r="G16" s="1417"/>
      <c r="H16" s="1417"/>
      <c r="I16" s="1417"/>
      <c r="J16" s="1417"/>
      <c r="K16" s="1417"/>
      <c r="L16" s="1417"/>
      <c r="M16" s="151"/>
      <c r="N16" s="151"/>
      <c r="O16" s="151"/>
      <c r="P16" s="151"/>
      <c r="Q16" s="151"/>
      <c r="R16" s="151"/>
      <c r="S16" s="151"/>
      <c r="T16" s="151"/>
      <c r="U16" s="151"/>
      <c r="V16" s="151"/>
      <c r="W16" s="151"/>
      <c r="AG16" s="1472" t="s">
        <v>222</v>
      </c>
      <c r="AH16" s="651"/>
      <c r="AI16" s="651"/>
      <c r="AJ16" s="651"/>
      <c r="AK16" s="1468"/>
    </row>
    <row r="17" spans="1:37" ht="15.6">
      <c r="A17" s="148" t="s">
        <v>132</v>
      </c>
      <c r="K17" s="149"/>
      <c r="L17" s="149"/>
      <c r="M17" s="149"/>
      <c r="N17" s="149"/>
      <c r="O17" s="149"/>
      <c r="P17" s="149"/>
      <c r="Q17" s="149"/>
      <c r="R17" s="149"/>
      <c r="S17" s="149"/>
      <c r="T17" s="149"/>
      <c r="U17" s="149"/>
      <c r="V17" s="149"/>
      <c r="W17" s="149"/>
      <c r="AG17" s="1469" t="s">
        <v>235</v>
      </c>
      <c r="AH17" s="1470"/>
      <c r="AI17" s="1470"/>
      <c r="AJ17" s="1470"/>
      <c r="AK17" s="1471"/>
    </row>
    <row r="18" spans="1:37" ht="12.75" customHeight="1">
      <c r="A18" s="1421" t="s">
        <v>377</v>
      </c>
      <c r="B18" s="1421"/>
      <c r="C18" s="1421"/>
      <c r="D18" s="1421"/>
      <c r="E18" s="1421"/>
      <c r="F18" s="1421"/>
      <c r="G18" s="1421"/>
      <c r="H18" s="1421"/>
      <c r="I18" s="1421"/>
      <c r="J18" s="1421"/>
      <c r="K18" s="1421"/>
      <c r="L18" s="1421"/>
      <c r="M18" s="1421"/>
      <c r="N18" s="1421"/>
      <c r="O18" s="1421"/>
      <c r="P18" s="1421"/>
      <c r="Q18" s="1421"/>
      <c r="R18" s="1421"/>
      <c r="S18" s="1421"/>
      <c r="T18" s="1421"/>
      <c r="U18" s="1421"/>
      <c r="V18" s="1421"/>
      <c r="W18" s="1421"/>
      <c r="AG18" s="1472" t="s">
        <v>222</v>
      </c>
      <c r="AH18" s="651"/>
      <c r="AI18" s="651"/>
      <c r="AJ18" s="651"/>
      <c r="AK18" s="1468"/>
    </row>
    <row r="19" spans="1:37">
      <c r="A19" s="1421"/>
      <c r="B19" s="1421"/>
      <c r="C19" s="1421"/>
      <c r="D19" s="1421"/>
      <c r="E19" s="1421"/>
      <c r="F19" s="1421"/>
      <c r="G19" s="1421"/>
      <c r="H19" s="1421"/>
      <c r="I19" s="1421"/>
      <c r="J19" s="1421"/>
      <c r="K19" s="1421"/>
      <c r="L19" s="1421"/>
      <c r="M19" s="1421"/>
      <c r="N19" s="1421"/>
      <c r="O19" s="1421"/>
      <c r="P19" s="1421"/>
      <c r="Q19" s="1421"/>
      <c r="R19" s="1421"/>
      <c r="S19" s="1421"/>
      <c r="T19" s="1421"/>
      <c r="U19" s="1421"/>
      <c r="V19" s="1421"/>
      <c r="W19" s="1421"/>
      <c r="AG19" s="1469" t="s">
        <v>52</v>
      </c>
      <c r="AH19" s="1470"/>
      <c r="AI19" s="1470"/>
      <c r="AJ19" s="1470"/>
      <c r="AK19" s="1471"/>
    </row>
    <row r="20" spans="1:37" ht="14.25" customHeight="1">
      <c r="A20" s="1421"/>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AG20" s="1472" t="s">
        <v>222</v>
      </c>
      <c r="AH20" s="651"/>
      <c r="AI20" s="651"/>
      <c r="AJ20" s="651"/>
      <c r="AK20" s="1468"/>
    </row>
    <row r="21" spans="1:37" ht="12.45" customHeight="1">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AG21" s="170"/>
      <c r="AH21" s="171"/>
      <c r="AI21" s="171"/>
      <c r="AJ21" s="171"/>
      <c r="AK21" s="172"/>
    </row>
    <row r="22" spans="1:37">
      <c r="D22" s="1417" t="s">
        <v>362</v>
      </c>
      <c r="E22" s="1417"/>
      <c r="F22" s="1417"/>
      <c r="G22" s="1417"/>
      <c r="H22" s="1417"/>
      <c r="I22" s="1417"/>
      <c r="J22" s="1417"/>
      <c r="K22" s="1417"/>
      <c r="L22" s="1417"/>
      <c r="M22" s="1417"/>
      <c r="N22" s="1417"/>
      <c r="O22" s="1417"/>
      <c r="P22" s="1417"/>
      <c r="Q22" s="1417"/>
      <c r="R22" s="1417"/>
      <c r="S22" s="1417"/>
      <c r="T22" s="1417"/>
      <c r="U22" s="1417"/>
      <c r="V22" s="1417"/>
      <c r="W22" s="1417"/>
      <c r="AG22" s="1469" t="s">
        <v>53</v>
      </c>
      <c r="AH22" s="1470"/>
      <c r="AI22" s="1470"/>
      <c r="AJ22" s="1470"/>
      <c r="AK22" s="1471"/>
    </row>
    <row r="23" spans="1:37">
      <c r="D23" s="1417"/>
      <c r="E23" s="1417"/>
      <c r="F23" s="1417"/>
      <c r="G23" s="1417"/>
      <c r="H23" s="1417"/>
      <c r="I23" s="1417"/>
      <c r="J23" s="1417"/>
      <c r="K23" s="1417"/>
      <c r="L23" s="1417"/>
      <c r="M23" s="1417"/>
      <c r="N23" s="1417"/>
      <c r="O23" s="1417"/>
      <c r="P23" s="1417"/>
      <c r="Q23" s="1417"/>
      <c r="R23" s="1417"/>
      <c r="S23" s="1417"/>
      <c r="T23" s="1417"/>
      <c r="U23" s="1417"/>
      <c r="V23" s="1417"/>
      <c r="W23" s="1417"/>
      <c r="AG23" s="1472" t="s">
        <v>222</v>
      </c>
      <c r="AH23" s="651"/>
      <c r="AI23" s="651"/>
      <c r="AJ23" s="651"/>
      <c r="AK23" s="1468"/>
    </row>
    <row r="24" spans="1:37" ht="15.75" customHeight="1">
      <c r="D24" s="1417"/>
      <c r="E24" s="1417"/>
      <c r="F24" s="1417"/>
      <c r="G24" s="1417"/>
      <c r="H24" s="1417"/>
      <c r="I24" s="1417"/>
      <c r="J24" s="1417"/>
      <c r="K24" s="1417"/>
      <c r="L24" s="1417"/>
      <c r="M24" s="1417"/>
      <c r="N24" s="1417"/>
      <c r="O24" s="1417"/>
      <c r="P24" s="1417"/>
      <c r="Q24" s="1417"/>
      <c r="R24" s="1417"/>
      <c r="S24" s="1417"/>
      <c r="T24" s="1417"/>
      <c r="U24" s="1417"/>
      <c r="V24" s="1417"/>
      <c r="W24" s="1417"/>
      <c r="AG24" s="1469" t="s">
        <v>236</v>
      </c>
      <c r="AH24" s="1470"/>
      <c r="AI24" s="1470"/>
      <c r="AJ24" s="1470"/>
      <c r="AK24" s="1471"/>
    </row>
    <row r="25" spans="1:37" ht="12.75" customHeight="1">
      <c r="D25" s="150"/>
      <c r="E25" s="150"/>
      <c r="F25" s="150"/>
      <c r="G25" s="150"/>
      <c r="H25" s="150"/>
      <c r="I25" s="150"/>
      <c r="J25" s="150"/>
      <c r="K25" s="150"/>
      <c r="L25" s="150"/>
      <c r="M25" s="150"/>
      <c r="N25" s="150"/>
      <c r="O25" s="150"/>
      <c r="P25" s="150"/>
      <c r="Q25" s="150"/>
      <c r="R25" s="150"/>
      <c r="S25" s="150"/>
      <c r="T25" s="150"/>
      <c r="U25" s="150"/>
      <c r="V25" s="150"/>
      <c r="W25" s="150"/>
      <c r="AG25" s="1472" t="s">
        <v>222</v>
      </c>
      <c r="AH25" s="651"/>
      <c r="AI25" s="651"/>
      <c r="AJ25" s="651"/>
      <c r="AK25" s="1468"/>
    </row>
    <row r="26" spans="1:37" ht="14.25" customHeight="1">
      <c r="D26" s="149" t="s">
        <v>363</v>
      </c>
      <c r="E26" s="154"/>
      <c r="F26" s="154"/>
      <c r="G26" s="154"/>
      <c r="H26" s="154"/>
      <c r="I26" s="154"/>
      <c r="J26" s="154"/>
      <c r="K26" s="154"/>
      <c r="L26" s="154"/>
      <c r="M26" s="151"/>
      <c r="N26" s="151"/>
      <c r="O26" s="151"/>
      <c r="P26" s="151"/>
      <c r="Q26" s="151"/>
      <c r="R26" s="151"/>
      <c r="S26" s="151"/>
      <c r="T26" s="151"/>
      <c r="U26" s="151"/>
      <c r="V26" s="151"/>
      <c r="W26" s="151"/>
      <c r="AG26" s="1469" t="s">
        <v>7</v>
      </c>
      <c r="AH26" s="1470"/>
      <c r="AI26" s="1470"/>
      <c r="AJ26" s="1470"/>
      <c r="AK26" s="1471"/>
    </row>
    <row r="27" spans="1:37">
      <c r="A27" s="152"/>
      <c r="B27" s="151"/>
      <c r="C27" s="151"/>
      <c r="D27" s="151"/>
      <c r="E27" s="151"/>
      <c r="F27" s="151"/>
      <c r="G27" s="151"/>
      <c r="H27" s="151"/>
      <c r="I27" s="151"/>
      <c r="J27" s="151"/>
      <c r="K27" s="151"/>
      <c r="L27" s="151"/>
      <c r="M27" s="151"/>
      <c r="N27" s="151"/>
      <c r="O27" s="151"/>
      <c r="P27" s="151"/>
      <c r="Q27" s="151"/>
      <c r="R27" s="151"/>
      <c r="S27" s="151"/>
      <c r="T27" s="151"/>
      <c r="U27" s="151"/>
      <c r="V27" s="151"/>
      <c r="W27" s="151"/>
      <c r="X27" s="149"/>
      <c r="AG27" s="1472" t="s">
        <v>222</v>
      </c>
      <c r="AH27" s="651"/>
      <c r="AI27" s="651"/>
      <c r="AJ27" s="651"/>
      <c r="AK27" s="1468"/>
    </row>
    <row r="28" spans="1:37" ht="15.6">
      <c r="A28" s="1615" t="s">
        <v>130</v>
      </c>
      <c r="B28" s="1615"/>
      <c r="C28" s="1615"/>
      <c r="D28" s="1615"/>
      <c r="E28" s="1615"/>
      <c r="F28" s="1615"/>
      <c r="G28" s="1615"/>
      <c r="H28" s="1615"/>
      <c r="I28" s="1615"/>
      <c r="J28" s="1615"/>
      <c r="K28" s="1615"/>
      <c r="L28" s="1615"/>
      <c r="M28" s="1615"/>
      <c r="N28" s="1615"/>
      <c r="O28" s="1615"/>
      <c r="P28" s="1615"/>
      <c r="Q28" s="1615"/>
      <c r="R28" s="1615"/>
      <c r="S28" s="1615"/>
      <c r="T28" s="1615"/>
      <c r="U28" s="1615"/>
      <c r="V28" s="1615"/>
      <c r="W28" s="1615"/>
      <c r="X28" s="153"/>
      <c r="AG28" s="1469" t="s">
        <v>47</v>
      </c>
      <c r="AH28" s="1470"/>
      <c r="AI28" s="1470"/>
      <c r="AJ28" s="1470"/>
      <c r="AK28" s="1471"/>
    </row>
    <row r="29" spans="1:37">
      <c r="A29" s="1616"/>
      <c r="B29" s="1617"/>
      <c r="C29" s="1617"/>
      <c r="D29" s="1617"/>
      <c r="E29" s="1617"/>
      <c r="F29" s="1617"/>
      <c r="G29" s="1617"/>
      <c r="H29" s="1617"/>
      <c r="I29" s="1617"/>
      <c r="J29" s="1617"/>
      <c r="K29" s="1617"/>
      <c r="L29" s="1617"/>
      <c r="M29" s="1617"/>
      <c r="N29" s="1617"/>
      <c r="O29" s="1617"/>
      <c r="P29" s="1617"/>
      <c r="Q29" s="1617"/>
      <c r="R29" s="1617"/>
      <c r="S29" s="1617"/>
      <c r="T29" s="1617"/>
      <c r="U29" s="1617"/>
      <c r="V29" s="1617"/>
      <c r="W29" s="1618"/>
      <c r="X29" s="153"/>
      <c r="AG29" s="1382" t="s">
        <v>222</v>
      </c>
      <c r="AH29" s="1383"/>
      <c r="AI29" s="1383"/>
      <c r="AJ29" s="1383"/>
      <c r="AK29" s="1467"/>
    </row>
    <row r="30" spans="1:37">
      <c r="A30" s="1619"/>
      <c r="B30" s="1620"/>
      <c r="C30" s="1620"/>
      <c r="D30" s="1620"/>
      <c r="E30" s="1620"/>
      <c r="F30" s="1620"/>
      <c r="G30" s="1620"/>
      <c r="H30" s="1620"/>
      <c r="I30" s="1620"/>
      <c r="J30" s="1620"/>
      <c r="K30" s="1620"/>
      <c r="L30" s="1620"/>
      <c r="M30" s="1620"/>
      <c r="N30" s="1620"/>
      <c r="O30" s="1620"/>
      <c r="P30" s="1620"/>
      <c r="Q30" s="1620"/>
      <c r="R30" s="1620"/>
      <c r="S30" s="1620"/>
      <c r="T30" s="1620"/>
      <c r="U30" s="1620"/>
      <c r="V30" s="1620"/>
      <c r="W30" s="1621"/>
      <c r="X30" s="153"/>
      <c r="AG30" s="9"/>
      <c r="AH30" s="9"/>
      <c r="AI30" s="9"/>
      <c r="AJ30" s="9"/>
      <c r="AK30" s="9"/>
    </row>
    <row r="31" spans="1:37">
      <c r="A31" s="1619"/>
      <c r="B31" s="1620"/>
      <c r="C31" s="1620"/>
      <c r="D31" s="1620"/>
      <c r="E31" s="1620"/>
      <c r="F31" s="1620"/>
      <c r="G31" s="1620"/>
      <c r="H31" s="1620"/>
      <c r="I31" s="1620"/>
      <c r="J31" s="1620"/>
      <c r="K31" s="1620"/>
      <c r="L31" s="1620"/>
      <c r="M31" s="1620"/>
      <c r="N31" s="1620"/>
      <c r="O31" s="1620"/>
      <c r="P31" s="1620"/>
      <c r="Q31" s="1620"/>
      <c r="R31" s="1620"/>
      <c r="S31" s="1620"/>
      <c r="T31" s="1620"/>
      <c r="U31" s="1620"/>
      <c r="V31" s="1620"/>
      <c r="W31" s="1621"/>
      <c r="X31" s="587"/>
      <c r="Y31" s="587"/>
      <c r="Z31" s="587"/>
      <c r="AG31" s="26"/>
      <c r="AH31" s="26"/>
      <c r="AI31" s="26"/>
      <c r="AJ31" s="9"/>
      <c r="AK31" s="9"/>
    </row>
    <row r="32" spans="1:37">
      <c r="A32" s="1619"/>
      <c r="B32" s="1620"/>
      <c r="C32" s="1620"/>
      <c r="D32" s="1620"/>
      <c r="E32" s="1620"/>
      <c r="F32" s="1620"/>
      <c r="G32" s="1620"/>
      <c r="H32" s="1620"/>
      <c r="I32" s="1620"/>
      <c r="J32" s="1620"/>
      <c r="K32" s="1620"/>
      <c r="L32" s="1620"/>
      <c r="M32" s="1620"/>
      <c r="N32" s="1620"/>
      <c r="O32" s="1620"/>
      <c r="P32" s="1620"/>
      <c r="Q32" s="1620"/>
      <c r="R32" s="1620"/>
      <c r="S32" s="1620"/>
      <c r="T32" s="1620"/>
      <c r="U32" s="1620"/>
      <c r="V32" s="1620"/>
      <c r="W32" s="1621"/>
      <c r="AG32" s="166" t="s">
        <v>278</v>
      </c>
      <c r="AH32" s="166"/>
      <c r="AI32" s="166"/>
      <c r="AJ32" s="9"/>
      <c r="AK32" s="9"/>
    </row>
    <row r="33" spans="1:37">
      <c r="A33" s="1622"/>
      <c r="B33" s="1623"/>
      <c r="C33" s="1623"/>
      <c r="D33" s="1623"/>
      <c r="E33" s="1623"/>
      <c r="F33" s="1623"/>
      <c r="G33" s="1623"/>
      <c r="H33" s="1623"/>
      <c r="I33" s="1623"/>
      <c r="J33" s="1623"/>
      <c r="K33" s="1623"/>
      <c r="L33" s="1623"/>
      <c r="M33" s="1623"/>
      <c r="N33" s="1623"/>
      <c r="O33" s="1623"/>
      <c r="P33" s="1623"/>
      <c r="Q33" s="1623"/>
      <c r="R33" s="1623"/>
      <c r="S33" s="1623"/>
      <c r="T33" s="1623"/>
      <c r="U33" s="1623"/>
      <c r="V33" s="1623"/>
      <c r="W33" s="1624"/>
      <c r="AG33" s="26"/>
      <c r="AH33" s="26"/>
      <c r="AI33" s="26"/>
      <c r="AJ33" s="9"/>
      <c r="AK33" s="9"/>
    </row>
    <row r="34" spans="1:37">
      <c r="AG34" s="165" t="s">
        <v>279</v>
      </c>
      <c r="AH34" s="165"/>
      <c r="AI34" s="165"/>
      <c r="AJ34" s="9"/>
      <c r="AK34" s="9"/>
    </row>
    <row r="35" spans="1:37">
      <c r="AG35" s="26"/>
      <c r="AH35" s="26"/>
      <c r="AI35" s="26"/>
      <c r="AJ35" s="9"/>
      <c r="AK35" s="9"/>
    </row>
    <row r="36" spans="1:37">
      <c r="AG36" s="165"/>
      <c r="AH36" s="165"/>
      <c r="AI36" s="165"/>
      <c r="AJ36" s="9"/>
      <c r="AK36" s="9"/>
    </row>
    <row r="96" spans="3:3">
      <c r="C96" s="155"/>
    </row>
    <row r="97" spans="3:3">
      <c r="C97" s="155"/>
    </row>
  </sheetData>
  <mergeCells count="61">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 ref="A1:M2"/>
    <mergeCell ref="N1:W1"/>
    <mergeCell ref="N2:W2"/>
    <mergeCell ref="A3:M3"/>
    <mergeCell ref="N3:W3"/>
    <mergeCell ref="AG1:AK1"/>
    <mergeCell ref="AG2:AI2"/>
    <mergeCell ref="AG3:AK3"/>
    <mergeCell ref="AG4:AI4"/>
    <mergeCell ref="AJ4:AK4"/>
    <mergeCell ref="AG9:AK9"/>
    <mergeCell ref="AG10:AI10"/>
    <mergeCell ref="AJ10:AK10"/>
    <mergeCell ref="AG5:AK5"/>
    <mergeCell ref="AG6:AI6"/>
    <mergeCell ref="AJ6:AK6"/>
    <mergeCell ref="AG7:AK7"/>
    <mergeCell ref="AG8:AI8"/>
    <mergeCell ref="AJ8:AK8"/>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2:AK22"/>
    <mergeCell ref="AG23:AI23"/>
    <mergeCell ref="AJ23:AK23"/>
    <mergeCell ref="AG28:AK28"/>
    <mergeCell ref="AG29:AI29"/>
    <mergeCell ref="AJ29:AK29"/>
    <mergeCell ref="AG24:AK24"/>
    <mergeCell ref="AG25:AI25"/>
    <mergeCell ref="AJ25:AK25"/>
    <mergeCell ref="AG26:AK26"/>
    <mergeCell ref="AG27:AI27"/>
    <mergeCell ref="AJ27:AK27"/>
  </mergeCells>
  <hyperlinks>
    <hyperlink ref="AG29:AI29" location="WildScenicRivers!A1" display="Guide Sheet" xr:uid="{21A6E882-F007-45C1-BD2A-A60344B108C1}"/>
    <hyperlink ref="AG27:AI27" location="Wetlands!A1" display="Guide Sheet" xr:uid="{39447F3D-5DBF-4122-9B26-95E2A2D3F87D}"/>
    <hyperlink ref="AG23:AI23" location="RiparianArea!A1" display="Guide Sheet" xr:uid="{D765642E-80E1-45B1-B343-D26AEED62641}"/>
    <hyperlink ref="AG20:AI20" location="PrimeUniqueFarmlands!A1" display="Guide Sheet" xr:uid="{289D9912-AF34-46CF-83D9-2084668322BC}"/>
    <hyperlink ref="AG16:AI16" location="'MigratoryBirds&amp;Eagles'!A1" display="Guide Sheet" xr:uid="{D7EE417F-4D02-481D-8183-3AD685743B59}"/>
    <hyperlink ref="AG14:AI14" location="InvasiveSpecies!A1" display="Guide Sheet" xr:uid="{3792FF2F-A630-46F6-848E-B30407CD35A4}"/>
    <hyperlink ref="AG12:AI12" location="FloodplainManagement!A1" display="Guide Sheet" xr:uid="{DFF327E5-93CB-4975-9FD6-D2C9E73C2A9C}"/>
    <hyperlink ref="AG10:AI10" location="EssentialFishHabitat!A1" display="Guide Sheet" xr:uid="{F33B99F0-B704-48E1-B35B-5FA04E174799}"/>
    <hyperlink ref="AG4:AI4" location="CleanWater!A1" display="Guide Sheet" xr:uid="{629C0717-2BC7-4625-9D33-4CA5E3DBADE1}"/>
    <hyperlink ref="AG2:AI2" location="CleanAir!A1" display="Guide Sheet" xr:uid="{647D741A-E6E0-4FBC-A47B-73FB9BF824DD}"/>
    <hyperlink ref="AG18:AI18" location="NaturalAreas!A1" display="Guide Sheet" xr:uid="{CF9EA80B-BD89-41E0-8FA0-D9E050240A11}"/>
    <hyperlink ref="AG25:AI25" location="ScenicBeauty!A1" display="Guide Sheet" xr:uid="{DB0297A8-9559-4F4F-A2FC-2190F897585B}"/>
    <hyperlink ref="AG34:AH34" location="Instructions!A30" display="Form Instructions &quot;A - D&quot;" xr:uid="{DDC428F2-016C-4575-B520-D3BAA6D935D5}"/>
    <hyperlink ref="AG32:AI32" location="'CPA-52'!A3" display="Return to NRCS-CPA-52" xr:uid="{A339C41E-805A-4936-8ABB-4CC0A7CA7713}"/>
    <hyperlink ref="AG6:AI6" location="'CulturalResources (NE)'!Print_Area" display="Guide Sheet" xr:uid="{E6B7C217-9A6B-4EB7-BF7F-393649318B35}"/>
    <hyperlink ref="AJ6:AK6" location="'CulturalResources FS'!A1" display="Fact Sheet" xr:uid="{8390CD4F-EEA8-4111-B87B-E60D7EFEADFC}"/>
    <hyperlink ref="AJ8:AK8" location="'EandTSpecies FS'!A1" display="Fact Sheet" xr:uid="{3BA319E6-BE39-4605-90F2-0C0E87AC266C}"/>
    <hyperlink ref="AG8:AI8" location="EandTSpecies!Print_Area" display="Guide Sheet" xr:uid="{60C07B99-2F3D-47BD-A091-4A0E57D4DA92}"/>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7093" r:id="rId4" name="CheckBox3">
          <controlPr locked="0" defaultSize="0" autoFill="0" autoLine="0" r:id="rId5">
            <anchor moveWithCells="1">
              <from>
                <xdr:col>9</xdr:col>
                <xdr:colOff>68580</xdr:colOff>
                <xdr:row>3</xdr:row>
                <xdr:rowOff>22860</xdr:rowOff>
              </from>
              <to>
                <xdr:col>10</xdr:col>
                <xdr:colOff>0</xdr:colOff>
                <xdr:row>4</xdr:row>
                <xdr:rowOff>22860</xdr:rowOff>
              </to>
            </anchor>
          </controlPr>
        </control>
      </mc:Choice>
      <mc:Fallback>
        <control shapeId="217093" r:id="rId4" name="CheckBox3"/>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68580</xdr:colOff>
                <xdr:row>3</xdr:row>
                <xdr:rowOff>152400</xdr:rowOff>
              </from>
              <to>
                <xdr:col>10</xdr:col>
                <xdr:colOff>0</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89" r:id="rId7" name="CheckBox5">
          <controlPr locked="0" defaultSize="0" autoFill="0" autoLine="0" r:id="rId5">
            <anchor moveWithCells="1">
              <from>
                <xdr:col>12</xdr:col>
                <xdr:colOff>30480</xdr:colOff>
                <xdr:row>3</xdr:row>
                <xdr:rowOff>144780</xdr:rowOff>
              </from>
              <to>
                <xdr:col>12</xdr:col>
                <xdr:colOff>213360</xdr:colOff>
                <xdr:row>4</xdr:row>
                <xdr:rowOff>144780</xdr:rowOff>
              </to>
            </anchor>
          </controlPr>
        </control>
      </mc:Choice>
      <mc:Fallback>
        <control shapeId="217089" r:id="rId7" name="CheckBox5"/>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251460</xdr:colOff>
                <xdr:row>12</xdr:row>
                <xdr:rowOff>60960</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137160</xdr:colOff>
                <xdr:row>13</xdr:row>
                <xdr:rowOff>114300</xdr:rowOff>
              </from>
              <to>
                <xdr:col>2</xdr:col>
                <xdr:colOff>30480</xdr:colOff>
                <xdr:row>15</xdr:row>
                <xdr:rowOff>22860</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144780</xdr:colOff>
                <xdr:row>20</xdr:row>
                <xdr:rowOff>144780</xdr:rowOff>
              </from>
              <to>
                <xdr:col>2</xdr:col>
                <xdr:colOff>22860</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106680</xdr:colOff>
                <xdr:row>24</xdr:row>
                <xdr:rowOff>137160</xdr:rowOff>
              </from>
              <to>
                <xdr:col>2</xdr:col>
                <xdr:colOff>22860</xdr:colOff>
                <xdr:row>26</xdr:row>
                <xdr:rowOff>22860</xdr:rowOff>
              </to>
            </anchor>
          </controlPr>
        </control>
      </mc:Choice>
    </mc:AlternateContent>
    <mc:AlternateContent xmlns:mc="http://schemas.openxmlformats.org/markup-compatibility/2006">
      <mc:Choice Requires="x14">
        <control shapeId="217138" r:id="rId12" name="Button 50">
          <controlPr defaultSize="0" print="0" autoFill="0" autoPict="0" macro="[0]!OpenCPA52">
            <anchor>
              <from>
                <xdr:col>23</xdr:col>
                <xdr:colOff>60960</xdr:colOff>
                <xdr:row>0</xdr:row>
                <xdr:rowOff>22860</xdr:rowOff>
              </from>
              <to>
                <xdr:col>24</xdr:col>
                <xdr:colOff>441960</xdr:colOff>
                <xdr:row>1</xdr:row>
                <xdr:rowOff>106680</xdr:rowOff>
              </to>
            </anchor>
          </controlPr>
        </control>
      </mc:Choice>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8BED6-9C21-4E5C-8605-7ACC10FF3784}">
  <sheetPr codeName="Sheet20">
    <tabColor theme="0" tint="-0.14999847407452621"/>
  </sheetPr>
  <dimension ref="A1:AC57"/>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8" width="4.5546875" style="209" customWidth="1"/>
    <col min="19" max="19" width="8.33203125" style="209" customWidth="1"/>
    <col min="20" max="20" width="2.441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0.5" customHeight="1">
      <c r="A4" s="346"/>
      <c r="T4" s="348"/>
      <c r="Y4" s="1390" t="s">
        <v>222</v>
      </c>
      <c r="Z4" s="1380"/>
      <c r="AA4" s="1380"/>
      <c r="AB4" s="1380" t="s">
        <v>627</v>
      </c>
      <c r="AC4" s="1381"/>
    </row>
    <row r="5" spans="1:29" ht="27.75" customHeight="1">
      <c r="A5" s="346"/>
      <c r="F5" s="1391" t="s">
        <v>236</v>
      </c>
      <c r="G5" s="1391"/>
      <c r="H5" s="1391"/>
      <c r="I5" s="1391"/>
      <c r="J5" s="1391"/>
      <c r="K5" s="1391"/>
      <c r="L5" s="1391"/>
      <c r="M5" s="1391"/>
      <c r="N5" s="1391"/>
      <c r="O5" s="1391"/>
      <c r="P5" s="1391"/>
      <c r="Q5" s="1391"/>
      <c r="R5" s="1391"/>
      <c r="S5" s="1391"/>
      <c r="T5" s="1392"/>
      <c r="Y5" s="1387" t="s">
        <v>139</v>
      </c>
      <c r="Z5" s="1388"/>
      <c r="AA5" s="1388"/>
      <c r="AB5" s="1388"/>
      <c r="AC5" s="1389"/>
    </row>
    <row r="6" spans="1:29" ht="7.5" customHeight="1">
      <c r="A6" s="346"/>
      <c r="T6" s="348"/>
      <c r="Y6" s="1394" t="s">
        <v>222</v>
      </c>
      <c r="Z6" s="1395"/>
      <c r="AA6" s="1395"/>
      <c r="AB6" s="1380" t="s">
        <v>627</v>
      </c>
      <c r="AC6" s="1381"/>
    </row>
    <row r="7" spans="1:29" ht="14.25" customHeight="1">
      <c r="A7" s="346"/>
      <c r="B7" s="349" t="s">
        <v>236</v>
      </c>
      <c r="T7" s="348"/>
      <c r="Y7" s="1387" t="s">
        <v>8</v>
      </c>
      <c r="Z7" s="1388"/>
      <c r="AA7" s="1388"/>
      <c r="AB7" s="1388"/>
      <c r="AC7" s="1389"/>
    </row>
    <row r="8" spans="1:29" ht="12.75" customHeight="1">
      <c r="A8" s="346"/>
      <c r="B8" s="1393" t="s">
        <v>935</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4.2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9.75" customHeight="1">
      <c r="A10" s="346"/>
      <c r="B10" s="351"/>
      <c r="C10" s="351"/>
      <c r="D10" s="351"/>
      <c r="E10" s="351"/>
      <c r="F10" s="351"/>
      <c r="G10" s="351"/>
      <c r="H10" s="351"/>
      <c r="I10" s="351"/>
      <c r="J10" s="351"/>
      <c r="K10" s="351"/>
      <c r="L10" s="351"/>
      <c r="M10" s="351"/>
      <c r="N10" s="351"/>
      <c r="O10" s="351"/>
      <c r="P10" s="351"/>
      <c r="Q10" s="351"/>
      <c r="R10" s="351"/>
      <c r="S10" s="351"/>
      <c r="T10" s="352"/>
      <c r="Y10" s="1379" t="s">
        <v>222</v>
      </c>
      <c r="Z10" s="651"/>
      <c r="AA10" s="651"/>
      <c r="AB10" s="1380" t="s">
        <v>627</v>
      </c>
      <c r="AC10" s="1381"/>
    </row>
    <row r="11" spans="1:29" ht="14.25" customHeight="1">
      <c r="A11" s="346"/>
      <c r="B11" s="349" t="s">
        <v>744</v>
      </c>
      <c r="T11" s="348"/>
      <c r="Y11" s="1376" t="s">
        <v>630</v>
      </c>
      <c r="Z11" s="1377"/>
      <c r="AA11" s="1377"/>
      <c r="AB11" s="1377"/>
      <c r="AC11" s="1378"/>
    </row>
    <row r="12" spans="1:29" ht="12.75" customHeight="1">
      <c r="A12" s="346"/>
      <c r="B12" s="1364" t="s">
        <v>936</v>
      </c>
      <c r="C12" s="1364"/>
      <c r="D12" s="1364"/>
      <c r="E12" s="1364"/>
      <c r="F12" s="1364"/>
      <c r="G12" s="1364"/>
      <c r="H12" s="1364"/>
      <c r="I12" s="1364"/>
      <c r="J12" s="1364"/>
      <c r="K12" s="1364"/>
      <c r="L12" s="1364"/>
      <c r="M12" s="1364"/>
      <c r="N12" s="1364"/>
      <c r="O12" s="1364"/>
      <c r="P12" s="1364"/>
      <c r="Q12" s="1364"/>
      <c r="R12" s="1364"/>
      <c r="S12" s="1364"/>
      <c r="T12" s="354"/>
      <c r="Y12" s="1379" t="s">
        <v>222</v>
      </c>
      <c r="Z12" s="651"/>
      <c r="AA12" s="651"/>
      <c r="AB12" s="1380" t="s">
        <v>627</v>
      </c>
      <c r="AC12" s="1381"/>
    </row>
    <row r="13" spans="1:29" ht="12.75" customHeight="1">
      <c r="A13" s="346"/>
      <c r="B13" s="1364"/>
      <c r="C13" s="1364"/>
      <c r="D13" s="1364"/>
      <c r="E13" s="1364"/>
      <c r="F13" s="1364"/>
      <c r="G13" s="1364"/>
      <c r="H13" s="1364"/>
      <c r="I13" s="1364"/>
      <c r="J13" s="1364"/>
      <c r="K13" s="1364"/>
      <c r="L13" s="1364"/>
      <c r="M13" s="1364"/>
      <c r="N13" s="1364"/>
      <c r="O13" s="1364"/>
      <c r="P13" s="1364"/>
      <c r="Q13" s="1364"/>
      <c r="R13" s="1364"/>
      <c r="S13" s="1364"/>
      <c r="T13" s="354"/>
      <c r="Y13" s="1376" t="s">
        <v>631</v>
      </c>
      <c r="Z13" s="1377"/>
      <c r="AA13" s="1377"/>
      <c r="AB13" s="1377"/>
      <c r="AC13" s="1378"/>
    </row>
    <row r="14" spans="1:29" ht="12.75" customHeight="1">
      <c r="A14" s="346"/>
      <c r="B14" s="1364"/>
      <c r="C14" s="1364"/>
      <c r="D14" s="1364"/>
      <c r="E14" s="1364"/>
      <c r="F14" s="1364"/>
      <c r="G14" s="1364"/>
      <c r="H14" s="1364"/>
      <c r="I14" s="1364"/>
      <c r="J14" s="1364"/>
      <c r="K14" s="1364"/>
      <c r="L14" s="1364"/>
      <c r="M14" s="1364"/>
      <c r="N14" s="1364"/>
      <c r="O14" s="1364"/>
      <c r="P14" s="1364"/>
      <c r="Q14" s="1364"/>
      <c r="R14" s="1364"/>
      <c r="S14" s="1364"/>
      <c r="T14" s="354"/>
      <c r="Y14" s="1379" t="s">
        <v>222</v>
      </c>
      <c r="Z14" s="651"/>
      <c r="AA14" s="651"/>
      <c r="AB14" s="1380" t="s">
        <v>627</v>
      </c>
      <c r="AC14" s="1381"/>
    </row>
    <row r="15" spans="1:29" ht="12.75" customHeight="1">
      <c r="A15" s="346"/>
      <c r="B15" s="1364"/>
      <c r="C15" s="1364"/>
      <c r="D15" s="1364"/>
      <c r="E15" s="1364"/>
      <c r="F15" s="1364"/>
      <c r="G15" s="1364"/>
      <c r="H15" s="1364"/>
      <c r="I15" s="1364"/>
      <c r="J15" s="1364"/>
      <c r="K15" s="1364"/>
      <c r="L15" s="1364"/>
      <c r="M15" s="1364"/>
      <c r="N15" s="1364"/>
      <c r="O15" s="1364"/>
      <c r="P15" s="1364"/>
      <c r="Q15" s="1364"/>
      <c r="R15" s="1364"/>
      <c r="S15" s="1364"/>
      <c r="T15" s="354"/>
      <c r="Y15" s="1387" t="s">
        <v>140</v>
      </c>
      <c r="Z15" s="1388"/>
      <c r="AA15" s="1388"/>
      <c r="AB15" s="1388"/>
      <c r="AC15" s="1389"/>
    </row>
    <row r="16" spans="1:29">
      <c r="A16" s="346"/>
      <c r="B16" s="1364"/>
      <c r="C16" s="1364"/>
      <c r="D16" s="1364"/>
      <c r="E16" s="1364"/>
      <c r="F16" s="1364"/>
      <c r="G16" s="1364"/>
      <c r="H16" s="1364"/>
      <c r="I16" s="1364"/>
      <c r="J16" s="1364"/>
      <c r="K16" s="1364"/>
      <c r="L16" s="1364"/>
      <c r="M16" s="1364"/>
      <c r="N16" s="1364"/>
      <c r="O16" s="1364"/>
      <c r="P16" s="1364"/>
      <c r="Q16" s="1364"/>
      <c r="R16" s="1364"/>
      <c r="S16" s="1364"/>
      <c r="T16" s="354"/>
      <c r="Y16" s="1390" t="s">
        <v>222</v>
      </c>
      <c r="Z16" s="1380"/>
      <c r="AA16" s="1380"/>
      <c r="AB16" s="1380" t="s">
        <v>627</v>
      </c>
      <c r="AC16" s="1381"/>
    </row>
    <row r="17" spans="1:29" ht="12.75" customHeight="1">
      <c r="A17" s="346"/>
      <c r="B17" s="1364"/>
      <c r="C17" s="1364"/>
      <c r="D17" s="1364"/>
      <c r="E17" s="1364"/>
      <c r="F17" s="1364"/>
      <c r="G17" s="1364"/>
      <c r="H17" s="1364"/>
      <c r="I17" s="1364"/>
      <c r="J17" s="1364"/>
      <c r="K17" s="1364"/>
      <c r="L17" s="1364"/>
      <c r="M17" s="1364"/>
      <c r="N17" s="1364"/>
      <c r="O17" s="1364"/>
      <c r="P17" s="1364"/>
      <c r="Q17" s="1364"/>
      <c r="R17" s="1364"/>
      <c r="S17" s="1364"/>
      <c r="T17" s="354"/>
      <c r="Y17" s="1376" t="s">
        <v>633</v>
      </c>
      <c r="Z17" s="1377"/>
      <c r="AA17" s="1377"/>
      <c r="AB17" s="1377"/>
      <c r="AC17" s="1378"/>
    </row>
    <row r="18" spans="1:29" ht="15" customHeight="1">
      <c r="A18" s="346"/>
      <c r="B18" s="1364"/>
      <c r="C18" s="1364"/>
      <c r="D18" s="1364"/>
      <c r="E18" s="1364"/>
      <c r="F18" s="1364"/>
      <c r="G18" s="1364"/>
      <c r="H18" s="1364"/>
      <c r="I18" s="1364"/>
      <c r="J18" s="1364"/>
      <c r="K18" s="1364"/>
      <c r="L18" s="1364"/>
      <c r="M18" s="1364"/>
      <c r="N18" s="1364"/>
      <c r="O18" s="1364"/>
      <c r="P18" s="1364"/>
      <c r="Q18" s="1364"/>
      <c r="R18" s="1364"/>
      <c r="S18" s="1364"/>
      <c r="T18" s="354"/>
      <c r="Y18" s="1379" t="s">
        <v>222</v>
      </c>
      <c r="Z18" s="651"/>
      <c r="AA18" s="651"/>
      <c r="AB18" s="1380" t="s">
        <v>627</v>
      </c>
      <c r="AC18" s="1381"/>
    </row>
    <row r="19" spans="1:29" ht="10.5" customHeight="1">
      <c r="A19" s="346"/>
      <c r="B19" s="353"/>
      <c r="C19" s="353"/>
      <c r="D19" s="353"/>
      <c r="E19" s="353"/>
      <c r="F19" s="353"/>
      <c r="G19" s="353"/>
      <c r="H19" s="353"/>
      <c r="I19" s="353"/>
      <c r="J19" s="353"/>
      <c r="K19" s="353"/>
      <c r="L19" s="353"/>
      <c r="M19" s="353"/>
      <c r="N19" s="353"/>
      <c r="O19" s="353"/>
      <c r="P19" s="353"/>
      <c r="Q19" s="353"/>
      <c r="R19" s="353"/>
      <c r="S19" s="353"/>
      <c r="T19" s="354"/>
      <c r="Y19" s="1376" t="s">
        <v>635</v>
      </c>
      <c r="Z19" s="1377"/>
      <c r="AA19" s="1377"/>
      <c r="AB19" s="1377"/>
      <c r="AC19" s="1378"/>
    </row>
    <row r="20" spans="1:29" ht="13.8">
      <c r="A20" s="346"/>
      <c r="B20" s="349" t="s">
        <v>746</v>
      </c>
      <c r="T20" s="348"/>
      <c r="Y20" s="1379" t="s">
        <v>222</v>
      </c>
      <c r="Z20" s="651"/>
      <c r="AA20" s="651"/>
      <c r="AB20" s="1380" t="s">
        <v>627</v>
      </c>
      <c r="AC20" s="1381"/>
    </row>
    <row r="21" spans="1:29" ht="24" customHeight="1">
      <c r="A21" s="346"/>
      <c r="B21" s="1364" t="s">
        <v>937</v>
      </c>
      <c r="C21" s="1364"/>
      <c r="D21" s="1364"/>
      <c r="E21" s="1364"/>
      <c r="F21" s="1364"/>
      <c r="G21" s="1364"/>
      <c r="H21" s="1364"/>
      <c r="I21" s="1364"/>
      <c r="J21" s="1364"/>
      <c r="K21" s="1364"/>
      <c r="L21" s="1364"/>
      <c r="M21" s="1364"/>
      <c r="N21" s="1364"/>
      <c r="O21" s="1364"/>
      <c r="P21" s="1364"/>
      <c r="Q21" s="1364"/>
      <c r="R21" s="1364"/>
      <c r="S21" s="1364"/>
      <c r="T21" s="354"/>
      <c r="Y21" s="279"/>
      <c r="Z21" s="171"/>
      <c r="AA21" s="171"/>
      <c r="AB21" s="1384"/>
      <c r="AC21" s="1385"/>
    </row>
    <row r="22" spans="1:29" ht="12.75" customHeight="1">
      <c r="A22" s="346"/>
      <c r="B22" s="1364"/>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6.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ht="12.75" customHeight="1">
      <c r="A24" s="346"/>
      <c r="B24" s="1364"/>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ht="13.5" customHeight="1">
      <c r="A25" s="346"/>
      <c r="B25" s="349"/>
      <c r="T25" s="348"/>
      <c r="Y25" s="1379" t="s">
        <v>222</v>
      </c>
      <c r="Z25" s="651"/>
      <c r="AA25" s="651"/>
      <c r="AB25" s="1380" t="s">
        <v>627</v>
      </c>
      <c r="AC25" s="1381"/>
    </row>
    <row r="26" spans="1:29" ht="24.75" customHeight="1">
      <c r="A26" s="346"/>
      <c r="B26" s="349" t="s">
        <v>749</v>
      </c>
      <c r="T26" s="348"/>
      <c r="Y26" s="1376" t="s">
        <v>7</v>
      </c>
      <c r="Z26" s="1377"/>
      <c r="AA26" s="1377"/>
      <c r="AB26" s="1377"/>
      <c r="AC26" s="1378"/>
    </row>
    <row r="27" spans="1:29" ht="12.75" customHeight="1">
      <c r="A27" s="346"/>
      <c r="B27" s="1364" t="s">
        <v>938</v>
      </c>
      <c r="C27" s="1364"/>
      <c r="D27" s="1364"/>
      <c r="E27" s="1364"/>
      <c r="F27" s="1364"/>
      <c r="G27" s="1364"/>
      <c r="H27" s="1364"/>
      <c r="I27" s="1364"/>
      <c r="J27" s="1364"/>
      <c r="K27" s="1364"/>
      <c r="L27" s="1364"/>
      <c r="M27" s="1364"/>
      <c r="N27" s="1364"/>
      <c r="O27" s="1364"/>
      <c r="P27" s="1364"/>
      <c r="Q27" s="1364"/>
      <c r="R27" s="1364"/>
      <c r="S27" s="1364"/>
      <c r="T27" s="354"/>
      <c r="Y27" s="1379" t="s">
        <v>222</v>
      </c>
      <c r="Z27" s="651"/>
      <c r="AA27" s="651"/>
      <c r="AB27" s="1380" t="s">
        <v>627</v>
      </c>
      <c r="AC27" s="1381"/>
    </row>
    <row r="28" spans="1:29">
      <c r="A28" s="346"/>
      <c r="B28" s="1364"/>
      <c r="C28" s="1364"/>
      <c r="D28" s="1364"/>
      <c r="E28" s="1364"/>
      <c r="F28" s="1364"/>
      <c r="G28" s="1364"/>
      <c r="H28" s="1364"/>
      <c r="I28" s="1364"/>
      <c r="J28" s="1364"/>
      <c r="K28" s="1364"/>
      <c r="L28" s="1364"/>
      <c r="M28" s="1364"/>
      <c r="N28" s="1364"/>
      <c r="O28" s="1364"/>
      <c r="P28" s="1364"/>
      <c r="Q28" s="1364"/>
      <c r="R28" s="1364"/>
      <c r="S28" s="1364"/>
      <c r="T28" s="354"/>
      <c r="Y28" s="1376" t="s">
        <v>47</v>
      </c>
      <c r="Z28" s="1377"/>
      <c r="AA28" s="1377"/>
      <c r="AB28" s="1377"/>
      <c r="AC28" s="1378"/>
    </row>
    <row r="29" spans="1:29" ht="17.25" customHeight="1">
      <c r="A29" s="346"/>
      <c r="B29" s="1364"/>
      <c r="C29" s="1364"/>
      <c r="D29" s="1364"/>
      <c r="E29" s="1364"/>
      <c r="F29" s="1364"/>
      <c r="G29" s="1364"/>
      <c r="H29" s="1364"/>
      <c r="I29" s="1364"/>
      <c r="J29" s="1364"/>
      <c r="K29" s="1364"/>
      <c r="L29" s="1364"/>
      <c r="M29" s="1364"/>
      <c r="N29" s="1364"/>
      <c r="O29" s="1364"/>
      <c r="P29" s="1364"/>
      <c r="Q29" s="1364"/>
      <c r="R29" s="1364"/>
      <c r="S29" s="1364"/>
      <c r="T29" s="354"/>
      <c r="Y29" s="1382" t="s">
        <v>222</v>
      </c>
      <c r="Z29" s="1383"/>
      <c r="AA29" s="1383"/>
      <c r="AB29" s="1384" t="s">
        <v>627</v>
      </c>
      <c r="AC29" s="1385"/>
    </row>
    <row r="30" spans="1:29" ht="10.5" customHeight="1">
      <c r="A30" s="346"/>
      <c r="B30" s="1364"/>
      <c r="C30" s="1364"/>
      <c r="D30" s="1364"/>
      <c r="E30" s="1364"/>
      <c r="F30" s="1364"/>
      <c r="G30" s="1364"/>
      <c r="H30" s="1364"/>
      <c r="I30" s="1364"/>
      <c r="J30" s="1364"/>
      <c r="K30" s="1364"/>
      <c r="L30" s="1364"/>
      <c r="M30" s="1364"/>
      <c r="N30" s="1364"/>
      <c r="O30" s="1364"/>
      <c r="P30" s="1364"/>
      <c r="Q30" s="1364"/>
      <c r="R30" s="1364"/>
      <c r="S30" s="1364"/>
      <c r="T30" s="354"/>
    </row>
    <row r="31" spans="1:29" ht="12.75" customHeight="1">
      <c r="A31" s="346"/>
      <c r="B31" s="353"/>
      <c r="C31" s="353"/>
      <c r="D31" s="353"/>
      <c r="E31" s="353"/>
      <c r="F31" s="353"/>
      <c r="G31" s="353"/>
      <c r="H31" s="353"/>
      <c r="I31" s="353"/>
      <c r="J31" s="353"/>
      <c r="K31" s="353"/>
      <c r="L31" s="353"/>
      <c r="M31" s="353"/>
      <c r="N31" s="353"/>
      <c r="O31" s="353"/>
      <c r="P31" s="353"/>
      <c r="Q31" s="353"/>
      <c r="R31" s="353"/>
      <c r="S31" s="353"/>
      <c r="T31" s="354"/>
      <c r="Y31" s="266"/>
      <c r="Z31" s="266"/>
      <c r="AA31" s="266"/>
    </row>
    <row r="32" spans="1:29">
      <c r="A32" s="346"/>
      <c r="B32" s="1364" t="s">
        <v>939</v>
      </c>
      <c r="C32" s="1364"/>
      <c r="D32" s="1364"/>
      <c r="E32" s="1364"/>
      <c r="F32" s="1364"/>
      <c r="G32" s="1364"/>
      <c r="H32" s="1364"/>
      <c r="I32" s="1364"/>
      <c r="J32" s="1364"/>
      <c r="K32" s="1364"/>
      <c r="L32" s="1364"/>
      <c r="M32" s="1364"/>
      <c r="N32" s="1364"/>
      <c r="O32" s="1364"/>
      <c r="P32" s="1364"/>
      <c r="Q32" s="1364"/>
      <c r="R32" s="1364"/>
      <c r="S32" s="1364"/>
      <c r="T32" s="1386"/>
      <c r="Y32" s="166" t="s">
        <v>278</v>
      </c>
      <c r="Z32" s="166"/>
      <c r="AA32" s="166"/>
    </row>
    <row r="33" spans="1:28" ht="12.75" customHeight="1">
      <c r="A33" s="346"/>
      <c r="B33" s="1364"/>
      <c r="C33" s="1364"/>
      <c r="D33" s="1364"/>
      <c r="E33" s="1364"/>
      <c r="F33" s="1364"/>
      <c r="G33" s="1364"/>
      <c r="H33" s="1364"/>
      <c r="I33" s="1364"/>
      <c r="J33" s="1364"/>
      <c r="K33" s="1364"/>
      <c r="L33" s="1364"/>
      <c r="M33" s="1364"/>
      <c r="N33" s="1364"/>
      <c r="O33" s="1364"/>
      <c r="P33" s="1364"/>
      <c r="Q33" s="1364"/>
      <c r="R33" s="1364"/>
      <c r="S33" s="1364"/>
      <c r="T33" s="1386"/>
      <c r="Y33" s="266"/>
      <c r="Z33" s="266"/>
      <c r="AA33" s="266"/>
    </row>
    <row r="34" spans="1:28">
      <c r="A34" s="346"/>
      <c r="B34" s="1364"/>
      <c r="C34" s="1364"/>
      <c r="D34" s="1364"/>
      <c r="E34" s="1364"/>
      <c r="F34" s="1364"/>
      <c r="G34" s="1364"/>
      <c r="H34" s="1364"/>
      <c r="I34" s="1364"/>
      <c r="J34" s="1364"/>
      <c r="K34" s="1364"/>
      <c r="L34" s="1364"/>
      <c r="M34" s="1364"/>
      <c r="N34" s="1364"/>
      <c r="O34" s="1364"/>
      <c r="P34" s="1364"/>
      <c r="Q34" s="1364"/>
      <c r="R34" s="1364"/>
      <c r="S34" s="1364"/>
      <c r="T34" s="1386"/>
      <c r="Y34" s="165" t="s">
        <v>279</v>
      </c>
      <c r="Z34" s="165"/>
      <c r="AA34" s="165"/>
    </row>
    <row r="35" spans="1:28" ht="12.75" customHeight="1">
      <c r="A35" s="346"/>
      <c r="B35" s="1364"/>
      <c r="C35" s="1364"/>
      <c r="D35" s="1364"/>
      <c r="E35" s="1364"/>
      <c r="F35" s="1364"/>
      <c r="G35" s="1364"/>
      <c r="H35" s="1364"/>
      <c r="I35" s="1364"/>
      <c r="J35" s="1364"/>
      <c r="K35" s="1364"/>
      <c r="L35" s="1364"/>
      <c r="M35" s="1364"/>
      <c r="N35" s="1364"/>
      <c r="O35" s="1364"/>
      <c r="P35" s="1364"/>
      <c r="Q35" s="1364"/>
      <c r="R35" s="1364"/>
      <c r="S35" s="1364"/>
      <c r="T35" s="1386"/>
      <c r="Y35" s="165"/>
      <c r="Z35" s="165"/>
      <c r="AA35" s="165"/>
    </row>
    <row r="36" spans="1:28">
      <c r="A36" s="346"/>
      <c r="B36" s="1364"/>
      <c r="C36" s="1364"/>
      <c r="D36" s="1364"/>
      <c r="E36" s="1364"/>
      <c r="F36" s="1364"/>
      <c r="G36" s="1364"/>
      <c r="H36" s="1364"/>
      <c r="I36" s="1364"/>
      <c r="J36" s="1364"/>
      <c r="K36" s="1364"/>
      <c r="L36" s="1364"/>
      <c r="M36" s="1364"/>
      <c r="N36" s="1364"/>
      <c r="O36" s="1364"/>
      <c r="P36" s="1364"/>
      <c r="Q36" s="1364"/>
      <c r="R36" s="1364"/>
      <c r="S36" s="1364"/>
      <c r="T36" s="1386"/>
      <c r="Y36" s="266"/>
      <c r="Z36" s="266"/>
      <c r="AA36" s="266"/>
    </row>
    <row r="37" spans="1:28" ht="12.75" customHeight="1">
      <c r="A37" s="346"/>
      <c r="B37" s="1364"/>
      <c r="C37" s="1364"/>
      <c r="D37" s="1364"/>
      <c r="E37" s="1364"/>
      <c r="F37" s="1364"/>
      <c r="G37" s="1364"/>
      <c r="H37" s="1364"/>
      <c r="I37" s="1364"/>
      <c r="J37" s="1364"/>
      <c r="K37" s="1364"/>
      <c r="L37" s="1364"/>
      <c r="M37" s="1364"/>
      <c r="N37" s="1364"/>
      <c r="O37" s="1364"/>
      <c r="P37" s="1364"/>
      <c r="Q37" s="1364"/>
      <c r="R37" s="1364"/>
      <c r="S37" s="1364"/>
      <c r="T37" s="1386"/>
      <c r="Y37" s="166" t="s">
        <v>643</v>
      </c>
      <c r="Z37" s="166"/>
      <c r="AA37" s="166"/>
      <c r="AB37" s="48"/>
    </row>
    <row r="38" spans="1:28">
      <c r="A38" s="346"/>
      <c r="B38" s="1364"/>
      <c r="C38" s="1364"/>
      <c r="D38" s="1364"/>
      <c r="E38" s="1364"/>
      <c r="F38" s="1364"/>
      <c r="G38" s="1364"/>
      <c r="H38" s="1364"/>
      <c r="I38" s="1364"/>
      <c r="J38" s="1364"/>
      <c r="K38" s="1364"/>
      <c r="L38" s="1364"/>
      <c r="M38" s="1364"/>
      <c r="N38" s="1364"/>
      <c r="O38" s="1364"/>
      <c r="P38" s="1364"/>
      <c r="Q38" s="1364"/>
      <c r="R38" s="1364"/>
      <c r="S38" s="1364"/>
      <c r="T38" s="1386"/>
      <c r="Y38" s="266"/>
      <c r="Z38" s="266"/>
      <c r="AA38" s="266"/>
    </row>
    <row r="39" spans="1:28" ht="12.75" customHeight="1">
      <c r="A39" s="346"/>
      <c r="B39" s="1364"/>
      <c r="C39" s="1364"/>
      <c r="D39" s="1364"/>
      <c r="E39" s="1364"/>
      <c r="F39" s="1364"/>
      <c r="G39" s="1364"/>
      <c r="H39" s="1364"/>
      <c r="I39" s="1364"/>
      <c r="J39" s="1364"/>
      <c r="K39" s="1364"/>
      <c r="L39" s="1364"/>
      <c r="M39" s="1364"/>
      <c r="N39" s="1364"/>
      <c r="O39" s="1364"/>
      <c r="P39" s="1364"/>
      <c r="Q39" s="1364"/>
      <c r="R39" s="1364"/>
      <c r="S39" s="1364"/>
      <c r="T39" s="1386"/>
      <c r="Y39" s="267"/>
      <c r="Z39" s="267"/>
      <c r="AA39" s="267"/>
    </row>
    <row r="40" spans="1:28">
      <c r="A40" s="346"/>
      <c r="B40" s="1364"/>
      <c r="C40" s="1364"/>
      <c r="D40" s="1364"/>
      <c r="E40" s="1364"/>
      <c r="F40" s="1364"/>
      <c r="G40" s="1364"/>
      <c r="H40" s="1364"/>
      <c r="I40" s="1364"/>
      <c r="J40" s="1364"/>
      <c r="K40" s="1364"/>
      <c r="L40" s="1364"/>
      <c r="M40" s="1364"/>
      <c r="N40" s="1364"/>
      <c r="O40" s="1364"/>
      <c r="P40" s="1364"/>
      <c r="Q40" s="1364"/>
      <c r="R40" s="1364"/>
      <c r="S40" s="1364"/>
      <c r="T40" s="1386"/>
      <c r="Y40" s="267"/>
      <c r="Z40" s="267"/>
      <c r="AA40" s="267"/>
    </row>
    <row r="41" spans="1:28">
      <c r="A41" s="346"/>
      <c r="B41" s="1364"/>
      <c r="C41" s="1364"/>
      <c r="D41" s="1364"/>
      <c r="E41" s="1364"/>
      <c r="F41" s="1364"/>
      <c r="G41" s="1364"/>
      <c r="H41" s="1364"/>
      <c r="I41" s="1364"/>
      <c r="J41" s="1364"/>
      <c r="K41" s="1364"/>
      <c r="L41" s="1364"/>
      <c r="M41" s="1364"/>
      <c r="N41" s="1364"/>
      <c r="O41" s="1364"/>
      <c r="P41" s="1364"/>
      <c r="Q41" s="1364"/>
      <c r="R41" s="1364"/>
      <c r="S41" s="1364"/>
      <c r="T41" s="1386"/>
    </row>
    <row r="42" spans="1:28">
      <c r="A42" s="346"/>
      <c r="B42" s="1364"/>
      <c r="C42" s="1364"/>
      <c r="D42" s="1364"/>
      <c r="E42" s="1364"/>
      <c r="F42" s="1364"/>
      <c r="G42" s="1364"/>
      <c r="H42" s="1364"/>
      <c r="I42" s="1364"/>
      <c r="J42" s="1364"/>
      <c r="K42" s="1364"/>
      <c r="L42" s="1364"/>
      <c r="M42" s="1364"/>
      <c r="N42" s="1364"/>
      <c r="O42" s="1364"/>
      <c r="P42" s="1364"/>
      <c r="Q42" s="1364"/>
      <c r="R42" s="1364"/>
      <c r="S42" s="1364"/>
      <c r="T42" s="1386"/>
    </row>
    <row r="43" spans="1:28">
      <c r="A43" s="346"/>
      <c r="B43" s="1364"/>
      <c r="C43" s="1364"/>
      <c r="D43" s="1364"/>
      <c r="E43" s="1364"/>
      <c r="F43" s="1364"/>
      <c r="G43" s="1364"/>
      <c r="H43" s="1364"/>
      <c r="I43" s="1364"/>
      <c r="J43" s="1364"/>
      <c r="K43" s="1364"/>
      <c r="L43" s="1364"/>
      <c r="M43" s="1364"/>
      <c r="N43" s="1364"/>
      <c r="O43" s="1364"/>
      <c r="P43" s="1364"/>
      <c r="Q43" s="1364"/>
      <c r="R43" s="1364"/>
      <c r="S43" s="1364"/>
      <c r="T43" s="1386"/>
    </row>
    <row r="44" spans="1:28">
      <c r="A44" s="346"/>
      <c r="B44" s="1364"/>
      <c r="C44" s="1364"/>
      <c r="D44" s="1364"/>
      <c r="E44" s="1364"/>
      <c r="F44" s="1364"/>
      <c r="G44" s="1364"/>
      <c r="H44" s="1364"/>
      <c r="I44" s="1364"/>
      <c r="J44" s="1364"/>
      <c r="K44" s="1364"/>
      <c r="L44" s="1364"/>
      <c r="M44" s="1364"/>
      <c r="N44" s="1364"/>
      <c r="O44" s="1364"/>
      <c r="P44" s="1364"/>
      <c r="Q44" s="1364"/>
      <c r="R44" s="1364"/>
      <c r="S44" s="1364"/>
      <c r="T44" s="1386"/>
    </row>
    <row r="45" spans="1:28">
      <c r="A45" s="346"/>
      <c r="B45" s="1364"/>
      <c r="C45" s="1364"/>
      <c r="D45" s="1364"/>
      <c r="E45" s="1364"/>
      <c r="F45" s="1364"/>
      <c r="G45" s="1364"/>
      <c r="H45" s="1364"/>
      <c r="I45" s="1364"/>
      <c r="J45" s="1364"/>
      <c r="K45" s="1364"/>
      <c r="L45" s="1364"/>
      <c r="M45" s="1364"/>
      <c r="N45" s="1364"/>
      <c r="O45" s="1364"/>
      <c r="P45" s="1364"/>
      <c r="Q45" s="1364"/>
      <c r="R45" s="1364"/>
      <c r="S45" s="1364"/>
      <c r="T45" s="1386"/>
    </row>
    <row r="46" spans="1:28">
      <c r="A46" s="346"/>
      <c r="B46" s="1364"/>
      <c r="C46" s="1364"/>
      <c r="D46" s="1364"/>
      <c r="E46" s="1364"/>
      <c r="F46" s="1364"/>
      <c r="G46" s="1364"/>
      <c r="H46" s="1364"/>
      <c r="I46" s="1364"/>
      <c r="J46" s="1364"/>
      <c r="K46" s="1364"/>
      <c r="L46" s="1364"/>
      <c r="M46" s="1364"/>
      <c r="N46" s="1364"/>
      <c r="O46" s="1364"/>
      <c r="P46" s="1364"/>
      <c r="Q46" s="1364"/>
      <c r="R46" s="1364"/>
      <c r="S46" s="1364"/>
      <c r="T46" s="1386"/>
    </row>
    <row r="47" spans="1:28">
      <c r="A47" s="346"/>
      <c r="B47" s="1364"/>
      <c r="C47" s="1364"/>
      <c r="D47" s="1364"/>
      <c r="E47" s="1364"/>
      <c r="F47" s="1364"/>
      <c r="G47" s="1364"/>
      <c r="H47" s="1364"/>
      <c r="I47" s="1364"/>
      <c r="J47" s="1364"/>
      <c r="K47" s="1364"/>
      <c r="L47" s="1364"/>
      <c r="M47" s="1364"/>
      <c r="N47" s="1364"/>
      <c r="O47" s="1364"/>
      <c r="P47" s="1364"/>
      <c r="Q47" s="1364"/>
      <c r="R47" s="1364"/>
      <c r="S47" s="1364"/>
      <c r="T47" s="1386"/>
    </row>
    <row r="48" spans="1:28">
      <c r="A48" s="346"/>
      <c r="B48" s="1364"/>
      <c r="C48" s="1364"/>
      <c r="D48" s="1364"/>
      <c r="E48" s="1364"/>
      <c r="F48" s="1364"/>
      <c r="G48" s="1364"/>
      <c r="H48" s="1364"/>
      <c r="I48" s="1364"/>
      <c r="J48" s="1364"/>
      <c r="K48" s="1364"/>
      <c r="L48" s="1364"/>
      <c r="M48" s="1364"/>
      <c r="N48" s="1364"/>
      <c r="O48" s="1364"/>
      <c r="P48" s="1364"/>
      <c r="Q48" s="1364"/>
      <c r="R48" s="1364"/>
      <c r="S48" s="1364"/>
      <c r="T48" s="1386"/>
    </row>
    <row r="49" spans="1:23" ht="17.25" customHeight="1">
      <c r="A49" s="346"/>
      <c r="B49" s="1364"/>
      <c r="C49" s="1364"/>
      <c r="D49" s="1364"/>
      <c r="E49" s="1364"/>
      <c r="F49" s="1364"/>
      <c r="G49" s="1364"/>
      <c r="H49" s="1364"/>
      <c r="I49" s="1364"/>
      <c r="J49" s="1364"/>
      <c r="K49" s="1364"/>
      <c r="L49" s="1364"/>
      <c r="M49" s="1364"/>
      <c r="N49" s="1364"/>
      <c r="O49" s="1364"/>
      <c r="P49" s="1364"/>
      <c r="Q49" s="1364"/>
      <c r="R49" s="1364"/>
      <c r="S49" s="1364"/>
      <c r="T49" s="1386"/>
    </row>
    <row r="50" spans="1:23" ht="15" customHeight="1">
      <c r="A50" s="346"/>
      <c r="B50" s="1364"/>
      <c r="C50" s="1364"/>
      <c r="D50" s="1364"/>
      <c r="E50" s="1364"/>
      <c r="F50" s="1364"/>
      <c r="G50" s="1364"/>
      <c r="H50" s="1364"/>
      <c r="I50" s="1364"/>
      <c r="J50" s="1364"/>
      <c r="K50" s="1364"/>
      <c r="L50" s="1364"/>
      <c r="M50" s="1364"/>
      <c r="N50" s="1364"/>
      <c r="O50" s="1364"/>
      <c r="P50" s="1364"/>
      <c r="Q50" s="1364"/>
      <c r="R50" s="1364"/>
      <c r="S50" s="1364"/>
      <c r="T50" s="1386"/>
    </row>
    <row r="51" spans="1:23" ht="6.75" customHeight="1">
      <c r="A51" s="346"/>
      <c r="B51" s="349"/>
      <c r="T51" s="348"/>
    </row>
    <row r="52" spans="1:23" ht="14.4" thickBot="1">
      <c r="A52" s="346"/>
      <c r="B52" s="360" t="s">
        <v>940</v>
      </c>
      <c r="T52" s="348"/>
      <c r="U52" s="1361"/>
      <c r="V52" s="1361"/>
      <c r="W52" s="1361"/>
    </row>
    <row r="53" spans="1:23" ht="14.4">
      <c r="A53" s="346"/>
      <c r="B53" s="1461" t="s">
        <v>901</v>
      </c>
      <c r="C53" s="1462"/>
      <c r="D53" s="1462"/>
      <c r="E53" s="1462"/>
      <c r="F53" s="1462"/>
      <c r="G53" s="1462"/>
      <c r="H53" s="1462"/>
      <c r="I53" s="1462"/>
      <c r="J53" s="1462"/>
      <c r="K53" s="1462"/>
      <c r="L53" s="1462"/>
      <c r="M53" s="1462"/>
      <c r="N53" s="1462"/>
      <c r="O53" s="1462"/>
      <c r="P53" s="1462"/>
      <c r="Q53" s="1462"/>
      <c r="R53" s="1462"/>
      <c r="S53" s="1463"/>
      <c r="T53" s="361"/>
    </row>
    <row r="54" spans="1:23" ht="12.75" customHeight="1">
      <c r="A54" s="346"/>
      <c r="B54" s="1371" t="s">
        <v>753</v>
      </c>
      <c r="C54" s="1372"/>
      <c r="D54" s="1372"/>
      <c r="E54" s="1372"/>
      <c r="F54" s="1372"/>
      <c r="G54" s="1372"/>
      <c r="H54" s="1372"/>
      <c r="I54" s="1372"/>
      <c r="J54" s="1372"/>
      <c r="K54" s="1372" t="s">
        <v>754</v>
      </c>
      <c r="L54" s="1372"/>
      <c r="M54" s="1372"/>
      <c r="N54" s="1372"/>
      <c r="O54" s="1372"/>
      <c r="P54" s="1372"/>
      <c r="Q54" s="1372"/>
      <c r="R54" s="1372"/>
      <c r="S54" s="1374"/>
      <c r="T54" s="362"/>
    </row>
    <row r="55" spans="1:23" ht="13.8">
      <c r="A55" s="346"/>
      <c r="B55" s="437" t="s">
        <v>941</v>
      </c>
      <c r="C55" s="438"/>
      <c r="D55" s="438"/>
      <c r="E55" s="438"/>
      <c r="F55" s="438"/>
      <c r="G55" s="438"/>
      <c r="H55" s="438"/>
      <c r="I55" s="438"/>
      <c r="J55" s="439"/>
      <c r="K55" s="440" t="s">
        <v>942</v>
      </c>
      <c r="L55" s="410"/>
      <c r="M55" s="410"/>
      <c r="N55" s="410"/>
      <c r="O55" s="410"/>
      <c r="P55" s="410"/>
      <c r="Q55" s="410"/>
      <c r="R55" s="410"/>
      <c r="S55" s="411"/>
      <c r="T55" s="412"/>
    </row>
    <row r="56" spans="1:23" ht="3.75" customHeight="1" thickBot="1">
      <c r="A56" s="346"/>
      <c r="B56" s="441"/>
      <c r="C56" s="428"/>
      <c r="D56" s="442"/>
      <c r="E56" s="442"/>
      <c r="F56" s="442"/>
      <c r="G56" s="428"/>
      <c r="H56" s="428"/>
      <c r="I56" s="428"/>
      <c r="J56" s="430"/>
      <c r="K56" s="443"/>
      <c r="L56" s="420"/>
      <c r="M56" s="420"/>
      <c r="N56" s="420"/>
      <c r="O56" s="420"/>
      <c r="P56" s="420"/>
      <c r="Q56" s="420"/>
      <c r="R56" s="420"/>
      <c r="S56" s="421"/>
      <c r="T56" s="412"/>
    </row>
    <row r="57" spans="1:23">
      <c r="A57" s="356"/>
      <c r="B57" s="358"/>
      <c r="C57" s="358"/>
      <c r="D57" s="358"/>
      <c r="E57" s="358"/>
      <c r="F57" s="358"/>
      <c r="G57" s="358"/>
      <c r="H57" s="358"/>
      <c r="I57" s="358"/>
      <c r="J57" s="358"/>
      <c r="K57" s="358"/>
      <c r="L57" s="358"/>
      <c r="M57" s="358"/>
      <c r="N57" s="358"/>
      <c r="O57" s="358"/>
      <c r="P57" s="358"/>
      <c r="Q57" s="358"/>
      <c r="R57" s="358"/>
      <c r="S57" s="358"/>
      <c r="T57" s="254"/>
    </row>
  </sheetData>
  <mergeCells count="52">
    <mergeCell ref="Y1:AC1"/>
    <mergeCell ref="Y2:AA2"/>
    <mergeCell ref="U3:W3"/>
    <mergeCell ref="Y3:AC3"/>
    <mergeCell ref="Y4:AA4"/>
    <mergeCell ref="AB4:AC4"/>
    <mergeCell ref="B12:S18"/>
    <mergeCell ref="Y7:AC7"/>
    <mergeCell ref="Y8:AA8"/>
    <mergeCell ref="AB8:AC8"/>
    <mergeCell ref="F5:T5"/>
    <mergeCell ref="B8:S9"/>
    <mergeCell ref="Y9:AC9"/>
    <mergeCell ref="Y10:AA10"/>
    <mergeCell ref="AB10:AC10"/>
    <mergeCell ref="Y11:AC11"/>
    <mergeCell ref="Y12:AA12"/>
    <mergeCell ref="AB12:AC12"/>
    <mergeCell ref="Y13:AC13"/>
    <mergeCell ref="Y17:AC17"/>
    <mergeCell ref="Y18:AA18"/>
    <mergeCell ref="AB18:AC18"/>
    <mergeCell ref="Y19:AC19"/>
    <mergeCell ref="Y5:AC5"/>
    <mergeCell ref="Y6:AA6"/>
    <mergeCell ref="AB6:AC6"/>
    <mergeCell ref="Y14:AA14"/>
    <mergeCell ref="AB14:AC14"/>
    <mergeCell ref="Y15:AC15"/>
    <mergeCell ref="Y16:AA16"/>
    <mergeCell ref="AB16:AC16"/>
    <mergeCell ref="Y20:AA20"/>
    <mergeCell ref="AB20:AC21"/>
    <mergeCell ref="Y22:AC22"/>
    <mergeCell ref="Y23:AA23"/>
    <mergeCell ref="AB23:AC23"/>
    <mergeCell ref="U52:W52"/>
    <mergeCell ref="B53:S53"/>
    <mergeCell ref="B54:J54"/>
    <mergeCell ref="K54:S54"/>
    <mergeCell ref="Y24:AC24"/>
    <mergeCell ref="B32:T50"/>
    <mergeCell ref="Y25:AA25"/>
    <mergeCell ref="AB25:AC25"/>
    <mergeCell ref="Y26:AC26"/>
    <mergeCell ref="Y27:AA27"/>
    <mergeCell ref="AB27:AC27"/>
    <mergeCell ref="Y28:AC28"/>
    <mergeCell ref="Y29:AA29"/>
    <mergeCell ref="AB29:AC29"/>
    <mergeCell ref="B27:S30"/>
    <mergeCell ref="B21:S24"/>
  </mergeCells>
  <hyperlinks>
    <hyperlink ref="Y29:AA29" location="WildScenicRivers!A1" display="Guide Sheet" xr:uid="{0F253728-9447-4B23-8079-3C19D8ED859C}"/>
    <hyperlink ref="Y27:AA27" location="Wetlands!A1" display="Guide Sheet" xr:uid="{E5CE580B-6400-428E-BDDC-F423AA68C68B}"/>
    <hyperlink ref="Y23:AA23" location="RiparianArea!A1" display="Guide Sheet" xr:uid="{EE71879B-A3F6-4195-A009-F084F4050F8B}"/>
    <hyperlink ref="Y20:AA20" location="PrimeUniqueFarmlands!A1" display="Guide Sheet" xr:uid="{8FAECDF5-9340-4E9D-ABD3-19EFD589E62A}"/>
    <hyperlink ref="Y2:AA2" location="CleanAir!A1" display="Guide Sheet" xr:uid="{ACF340FC-34F1-4547-803A-974AD3ABF2F7}"/>
    <hyperlink ref="Y18:AA18" location="NaturalAreas!A1" display="Guide Sheet" xr:uid="{49FE72B8-C068-4289-925F-4537781C0FF1}"/>
    <hyperlink ref="Y25:AA25" location="ScenicBeauty!A1" display="Guide Sheet" xr:uid="{9A7D160C-F715-4231-878F-1448F83AE350}"/>
    <hyperlink ref="Y34:Z34" location="Instructions!A30" display="Form Instructions &quot;A - D&quot;" xr:uid="{292EBDBC-E11B-42EE-860D-B7B3F2441AA0}"/>
    <hyperlink ref="Y32:AA32" location="'CPA-52'!A3" display="Return to NRCS-CPA-52" xr:uid="{F1532293-0F2E-4647-8816-B2E3DF852182}"/>
    <hyperlink ref="AB2" location="'CleanAir (FS1)'!Print_Area" display="FS1" xr:uid="{5203AC01-5E38-4795-9D99-CB52655E02D5}"/>
    <hyperlink ref="AC2" location="'CleanAir (FS2)'!Print_Area" display="FS2" xr:uid="{F0ACCED6-A210-4464-B701-6A90192A949C}"/>
    <hyperlink ref="Y37" location="ResourceConcernChecklist!A1" display="Go to Resource Considerations Guide Sheet" xr:uid="{1B1BCECD-F470-4FDB-86DF-B8777137B8D8}"/>
    <hyperlink ref="AB18:AC18" location="'NaturalAreas FS'!A1" display="Fact Sheet" xr:uid="{E40EACF0-9B06-4FD8-8608-8262218A4D69}"/>
    <hyperlink ref="AB23:AC23" location="'RiparianArea FS'!A1" display="Fact Sheet" xr:uid="{948BA49B-F2D7-407B-BE67-5F1E9AF11C04}"/>
    <hyperlink ref="AB25:AC25" location="'ScenicBeauty FS'!A1" display="Fact Sheet" xr:uid="{E8E01000-3D2C-469E-BEF5-F535E7576EC3}"/>
    <hyperlink ref="AB27:AC27" location="'Wetlands FS'!A1" display="Fact Sheet" xr:uid="{71D3E2CA-644D-4965-A652-2E42AA179ECA}"/>
    <hyperlink ref="AB29:AC29" location="'WildScenicRivers FS'!A1" display="Fact Sheet" xr:uid="{3827B8A2-3898-40A7-A8FF-FB11F76F009E}"/>
    <hyperlink ref="Y34" location="Instructions!A30" display="Go to start of Form Instructions" xr:uid="{796E99E8-FF62-4458-90A1-94199CD0E0F4}"/>
    <hyperlink ref="Y37:AB37" location="ResourceConcernChecklist!A1" display="Go to Resource Considerations Guide Sheet" xr:uid="{8ADED82D-EED5-4E6F-8C16-FCB3EFB9F82B}"/>
    <hyperlink ref="Y14:AA14" location="InvasiveSpecies!A1" display="Guide Sheet" xr:uid="{125D199C-78FD-46C7-916A-3EA0574DB08D}"/>
    <hyperlink ref="Y12:AA12" location="FloodplainManagement!A1" display="Guide Sheet" xr:uid="{472789CA-8AD4-4061-B7B7-A0D33C61706C}"/>
    <hyperlink ref="Y10:AA10" location="EssentialFishHabitat!A1" display="Guide Sheet" xr:uid="{FDE210FC-BC59-45D0-AB6B-3BDCEE982308}"/>
    <hyperlink ref="Y4:AA4" location="CleanWater!A1" display="Guide Sheet" xr:uid="{AB8FB087-24F5-4598-B3E3-604824405DD5}"/>
    <hyperlink ref="AB4:AC4" location="'CleanWater FS'!A1" display="Fact Sheet" xr:uid="{53718F2D-D38B-48F4-9B6D-DAB9166B443E}"/>
    <hyperlink ref="AB10:AC10" location="'EssentialFishHabitat FS'!A1" display="Fact Sheet" xr:uid="{4FECC8C7-2904-4A6C-A315-2D8E53EA37F0}"/>
    <hyperlink ref="AB12:AC12" location="'FloodplainManagement FS'!A1" display="Fact Sheet" xr:uid="{4776B62A-0DA3-487C-B5AA-7B6D07D6278E}"/>
    <hyperlink ref="AB14:AC14" location="'InvasiveSpecies FS'!A1" display="Fact Sheet" xr:uid="{9BE4BEDC-F2ED-41AA-8611-7CDCC2AE8984}"/>
    <hyperlink ref="AB16:AC16" location="'MigratoryBirds&amp;Eagles FS'!A1" display="Fact Sheet" xr:uid="{09D308F6-ABE5-468D-B63C-DD406931355A}"/>
    <hyperlink ref="Y16:AA16" location="'MigratoryBirds&amp;Eagles'!A1" display="Guide Sheet" xr:uid="{E2AE6A03-8837-49E6-8B40-CF489C7D408F}"/>
    <hyperlink ref="Y6:AA6" location="'CulturalResources (NE)'!Print_Area" display="Guide Sheet" xr:uid="{13C02C3D-C32A-47C7-BDB7-2B8823D0933F}"/>
    <hyperlink ref="AB6:AC6" location="'CulturalResources FS'!A1" display="Fact Sheet" xr:uid="{A991EE6C-7BA2-4FE4-BAAE-6FBB86BF2114}"/>
    <hyperlink ref="AB8:AC8" location="'EandTSpecies FS'!A1" display="Fact Sheet" xr:uid="{62B12798-0E36-455E-BE78-6CCCDAE4F354}"/>
    <hyperlink ref="Y8:AA8" location="EandTSpecies!Print_Area" display="Guide Sheet" xr:uid="{82DC31C9-6451-442C-8D09-88134A935459}"/>
  </hyperlinks>
  <printOptions horizontalCentered="1"/>
  <pageMargins left="0.75" right="0.57999999999999996" top="0.65" bottom="0.42" header="0.2" footer="0.2"/>
  <pageSetup scale="95"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2257" r:id="rId4" name="Button 1">
              <controlPr defaultSize="0" print="0" autoFill="0" autoPict="0">
                <anchor>
                  <from>
                    <xdr:col>20</xdr:col>
                    <xdr:colOff>381000</xdr:colOff>
                    <xdr:row>1</xdr:row>
                    <xdr:rowOff>22860</xdr:rowOff>
                  </from>
                  <to>
                    <xdr:col>22</xdr:col>
                    <xdr:colOff>160020</xdr:colOff>
                    <xdr:row>2</xdr:row>
                    <xdr:rowOff>76200</xdr:rowOff>
                  </to>
                </anchor>
              </controlPr>
            </control>
          </mc:Choice>
        </mc:AlternateContent>
        <mc:AlternateContent xmlns:mc="http://schemas.openxmlformats.org/markup-compatibility/2006">
          <mc:Choice Requires="x14">
            <control shapeId="352258" r:id="rId5" name="Button 2">
              <controlPr defaultSize="0" print="0" autoFill="0" autoPict="0">
                <anchor>
                  <from>
                    <xdr:col>20</xdr:col>
                    <xdr:colOff>381000</xdr:colOff>
                    <xdr:row>54</xdr:row>
                    <xdr:rowOff>22860</xdr:rowOff>
                  </from>
                  <to>
                    <xdr:col>22</xdr:col>
                    <xdr:colOff>160020</xdr:colOff>
                    <xdr:row>56</xdr:row>
                    <xdr:rowOff>76200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tabColor rgb="FFFFFF00"/>
  </sheetPr>
  <dimension ref="A1:AK357"/>
  <sheetViews>
    <sheetView showGridLines="0" showZeros="0" view="pageBreakPreview" zoomScale="130" zoomScaleNormal="100" zoomScaleSheetLayoutView="130" workbookViewId="0">
      <selection activeCell="D304" sqref="D304:S309"/>
    </sheetView>
  </sheetViews>
  <sheetFormatPr defaultColWidth="9.33203125" defaultRowHeight="13.2"/>
  <cols>
    <col min="1" max="23" width="3.6640625" customWidth="1"/>
  </cols>
  <sheetData>
    <row r="1" spans="1:37" s="14" customFormat="1" ht="15">
      <c r="A1" s="1550" t="s">
        <v>503</v>
      </c>
      <c r="B1" s="1551"/>
      <c r="C1" s="1551"/>
      <c r="D1" s="1551"/>
      <c r="E1" s="1551"/>
      <c r="F1" s="1551"/>
      <c r="G1" s="1551"/>
      <c r="H1" s="1551"/>
      <c r="I1" s="1551"/>
      <c r="J1" s="1551"/>
      <c r="K1" s="1551"/>
      <c r="L1" s="1551"/>
      <c r="M1" s="1552"/>
      <c r="N1" s="1496" t="s">
        <v>28</v>
      </c>
      <c r="O1" s="1497"/>
      <c r="P1" s="1497"/>
      <c r="Q1" s="1497"/>
      <c r="R1" s="1497"/>
      <c r="S1" s="1497"/>
      <c r="T1" s="1497"/>
      <c r="U1" s="1497"/>
      <c r="V1" s="1497"/>
      <c r="W1" s="1498"/>
      <c r="AG1" s="1469" t="s">
        <v>223</v>
      </c>
      <c r="AH1" s="1470"/>
      <c r="AI1" s="1470"/>
      <c r="AJ1" s="1470"/>
      <c r="AK1" s="1471"/>
    </row>
    <row r="2" spans="1:37" s="14" customFormat="1" ht="15">
      <c r="A2" s="1551"/>
      <c r="B2" s="1551"/>
      <c r="C2" s="1551"/>
      <c r="D2" s="1551"/>
      <c r="E2" s="1551"/>
      <c r="F2" s="1551"/>
      <c r="G2" s="1551"/>
      <c r="H2" s="1551"/>
      <c r="I2" s="1551"/>
      <c r="J2" s="1551"/>
      <c r="K2" s="1551"/>
      <c r="L2" s="1551"/>
      <c r="M2" s="1552"/>
      <c r="N2" s="700" t="str">
        <f>'Partner CPA-52'!Q1</f>
        <v>Test Producer</v>
      </c>
      <c r="O2" s="701"/>
      <c r="P2" s="701"/>
      <c r="Q2" s="701"/>
      <c r="R2" s="701"/>
      <c r="S2" s="701"/>
      <c r="T2" s="701"/>
      <c r="U2" s="701"/>
      <c r="V2" s="701"/>
      <c r="W2" s="1553"/>
      <c r="AG2" s="1472" t="s">
        <v>222</v>
      </c>
      <c r="AH2" s="651"/>
      <c r="AI2" s="651"/>
      <c r="AJ2" s="163"/>
      <c r="AK2" s="164"/>
    </row>
    <row r="3" spans="1:37" s="14" customFormat="1" ht="15.45" customHeight="1">
      <c r="A3" s="1502" t="s">
        <v>126</v>
      </c>
      <c r="B3" s="1502"/>
      <c r="C3" s="1502"/>
      <c r="D3" s="1502"/>
      <c r="E3" s="1502"/>
      <c r="F3" s="1502"/>
      <c r="G3" s="1502"/>
      <c r="H3" s="1502"/>
      <c r="I3" s="1502"/>
      <c r="J3" s="1502"/>
      <c r="K3" s="1502"/>
      <c r="L3" s="1502"/>
      <c r="M3" s="1503"/>
      <c r="N3" s="703">
        <f>'Partner CPA-52'!V3</f>
        <v>0</v>
      </c>
      <c r="O3" s="704"/>
      <c r="P3" s="704"/>
      <c r="Q3" s="704"/>
      <c r="R3" s="704"/>
      <c r="S3" s="704"/>
      <c r="T3" s="704"/>
      <c r="U3" s="704"/>
      <c r="V3" s="704"/>
      <c r="W3" s="1554"/>
      <c r="AG3" s="1473" t="s">
        <v>162</v>
      </c>
      <c r="AH3" s="1474"/>
      <c r="AI3" s="1474"/>
      <c r="AJ3" s="1474"/>
      <c r="AK3" s="1475"/>
    </row>
    <row r="4" spans="1:37" ht="12.75" customHeight="1">
      <c r="A4" s="1507" t="s">
        <v>127</v>
      </c>
      <c r="B4" s="1508"/>
      <c r="C4" s="1508"/>
      <c r="D4" s="1508"/>
      <c r="E4" s="1508"/>
      <c r="F4" s="1508"/>
      <c r="G4" s="1493"/>
      <c r="H4" s="1493"/>
      <c r="I4" s="1493"/>
      <c r="J4" s="6"/>
      <c r="K4" s="6"/>
      <c r="L4" s="6"/>
      <c r="M4" s="12"/>
      <c r="N4" s="703">
        <f>'Partner CPA-52'!T4</f>
        <v>0</v>
      </c>
      <c r="O4" s="704"/>
      <c r="P4" s="704"/>
      <c r="Q4" s="704"/>
      <c r="R4" s="704"/>
      <c r="S4" s="704"/>
      <c r="T4" s="704"/>
      <c r="U4" s="704"/>
      <c r="V4" s="704"/>
      <c r="W4" s="1554"/>
      <c r="AG4" s="1472" t="s">
        <v>222</v>
      </c>
      <c r="AH4" s="651"/>
      <c r="AI4" s="651"/>
      <c r="AJ4" s="651"/>
      <c r="AK4" s="1468"/>
    </row>
    <row r="5" spans="1:37" ht="12.75" customHeight="1">
      <c r="A5" s="1509"/>
      <c r="B5" s="1510"/>
      <c r="C5" s="1510"/>
      <c r="D5" s="1510"/>
      <c r="E5" s="1510"/>
      <c r="F5" s="1510"/>
      <c r="G5" s="1511"/>
      <c r="H5" s="1511"/>
      <c r="I5" s="1511"/>
      <c r="J5" s="1511"/>
      <c r="K5" s="1511"/>
      <c r="L5" s="1511"/>
      <c r="M5" s="13"/>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8.25" customHeight="1">
      <c r="A6" s="1642" t="s">
        <v>497</v>
      </c>
      <c r="B6" s="1642"/>
      <c r="C6" s="1642"/>
      <c r="D6" s="1642"/>
      <c r="E6" s="1642"/>
      <c r="F6" s="1642"/>
      <c r="G6" s="1642"/>
      <c r="H6" s="1642"/>
      <c r="I6" s="1642"/>
      <c r="J6" s="1642"/>
      <c r="K6" s="1642"/>
      <c r="L6" s="1642"/>
      <c r="M6" s="1642"/>
      <c r="N6" s="1642"/>
      <c r="O6" s="1642"/>
      <c r="P6" s="1642"/>
      <c r="Q6" s="1642"/>
      <c r="R6" s="1642"/>
      <c r="S6" s="1642"/>
      <c r="T6" s="1642"/>
      <c r="U6" s="1642"/>
      <c r="V6" s="1642"/>
      <c r="W6" s="1642"/>
      <c r="AG6" s="1394" t="s">
        <v>222</v>
      </c>
      <c r="AH6" s="1395"/>
      <c r="AI6" s="1395"/>
      <c r="AJ6" s="1380" t="s">
        <v>627</v>
      </c>
      <c r="AK6" s="1381"/>
    </row>
    <row r="7" spans="1:37" ht="12.75" customHeight="1">
      <c r="A7" s="608"/>
      <c r="B7" s="608"/>
      <c r="C7" s="608"/>
      <c r="D7" s="608"/>
      <c r="E7" s="608"/>
      <c r="F7" s="608"/>
      <c r="G7" s="608"/>
      <c r="H7" s="608"/>
      <c r="I7" s="608"/>
      <c r="J7" s="608"/>
      <c r="K7" s="608"/>
      <c r="L7" s="608"/>
      <c r="M7" s="608"/>
      <c r="N7" s="608"/>
      <c r="O7" s="608"/>
      <c r="P7" s="608"/>
      <c r="Q7" s="608"/>
      <c r="R7" s="608"/>
      <c r="S7" s="608"/>
      <c r="T7" s="608"/>
      <c r="U7" s="608"/>
      <c r="V7" s="608"/>
      <c r="W7" s="608"/>
      <c r="X7" s="587"/>
      <c r="Y7" s="587"/>
      <c r="Z7" s="587"/>
      <c r="AG7" s="1387" t="s">
        <v>8</v>
      </c>
      <c r="AH7" s="1388"/>
      <c r="AI7" s="1388"/>
      <c r="AJ7" s="1388"/>
      <c r="AK7" s="1389"/>
    </row>
    <row r="8" spans="1:37" ht="12.75" customHeight="1">
      <c r="A8" s="608"/>
      <c r="B8" s="608"/>
      <c r="C8" s="608"/>
      <c r="D8" s="608"/>
      <c r="E8" s="608"/>
      <c r="F8" s="608"/>
      <c r="G8" s="608"/>
      <c r="H8" s="608"/>
      <c r="I8" s="608"/>
      <c r="J8" s="608"/>
      <c r="K8" s="608"/>
      <c r="L8" s="608"/>
      <c r="M8" s="608"/>
      <c r="N8" s="608"/>
      <c r="O8" s="608"/>
      <c r="P8" s="608"/>
      <c r="Q8" s="608"/>
      <c r="R8" s="608"/>
      <c r="S8" s="608"/>
      <c r="T8" s="608"/>
      <c r="U8" s="608"/>
      <c r="V8" s="608"/>
      <c r="W8" s="608"/>
      <c r="AG8" s="1394" t="s">
        <v>222</v>
      </c>
      <c r="AH8" s="1395"/>
      <c r="AI8" s="1395"/>
      <c r="AJ8" s="1380" t="s">
        <v>627</v>
      </c>
      <c r="AK8" s="1381"/>
    </row>
    <row r="9" spans="1:37" ht="12.45" customHeight="1">
      <c r="A9" s="608"/>
      <c r="B9" s="608"/>
      <c r="C9" s="608"/>
      <c r="D9" s="608"/>
      <c r="E9" s="608"/>
      <c r="F9" s="608"/>
      <c r="G9" s="608"/>
      <c r="H9" s="608"/>
      <c r="I9" s="608"/>
      <c r="J9" s="608"/>
      <c r="K9" s="608"/>
      <c r="L9" s="608"/>
      <c r="M9" s="608"/>
      <c r="N9" s="608"/>
      <c r="O9" s="608"/>
      <c r="P9" s="608"/>
      <c r="Q9" s="608"/>
      <c r="R9" s="608"/>
      <c r="S9" s="608"/>
      <c r="T9" s="608"/>
      <c r="U9" s="608"/>
      <c r="V9" s="608"/>
      <c r="W9" s="608"/>
      <c r="AG9" s="1469" t="s">
        <v>6</v>
      </c>
      <c r="AH9" s="1470"/>
      <c r="AI9" s="1470"/>
      <c r="AJ9" s="1470"/>
      <c r="AK9" s="1471"/>
    </row>
    <row r="10" spans="1:37" s="9" customFormat="1" ht="15.6">
      <c r="A10" s="4" t="s">
        <v>131</v>
      </c>
      <c r="B10"/>
      <c r="C10"/>
      <c r="D10"/>
      <c r="E10"/>
      <c r="F10"/>
      <c r="G10"/>
      <c r="H10"/>
      <c r="I10"/>
      <c r="J10"/>
      <c r="K10" s="19"/>
      <c r="L10" s="19"/>
      <c r="M10" s="19"/>
      <c r="N10" s="19"/>
      <c r="O10" s="19"/>
      <c r="P10" s="19"/>
      <c r="Q10" s="19"/>
      <c r="R10" s="19"/>
      <c r="S10" s="19"/>
      <c r="T10" s="19"/>
      <c r="U10" s="19"/>
      <c r="V10" s="19"/>
      <c r="W10" s="19"/>
      <c r="AG10" s="1472" t="s">
        <v>222</v>
      </c>
      <c r="AH10" s="651"/>
      <c r="AI10" s="651"/>
      <c r="AJ10" s="651"/>
      <c r="AK10" s="1468"/>
    </row>
    <row r="11" spans="1:37" s="9" customFormat="1" ht="12.45" customHeight="1">
      <c r="A11" s="603" t="s">
        <v>498</v>
      </c>
      <c r="B11" s="1489"/>
      <c r="C11" s="1489"/>
      <c r="D11" s="1489"/>
      <c r="E11" s="1489"/>
      <c r="F11" s="1489"/>
      <c r="G11" s="1489"/>
      <c r="H11" s="1489"/>
      <c r="I11" s="1489"/>
      <c r="J11" s="1489"/>
      <c r="K11" s="1489"/>
      <c r="L11" s="1489"/>
      <c r="M11" s="1489"/>
      <c r="N11" s="1489"/>
      <c r="O11" s="1489"/>
      <c r="P11" s="1489"/>
      <c r="Q11" s="1489"/>
      <c r="R11" s="1489"/>
      <c r="S11" s="1489"/>
      <c r="T11" s="1489"/>
      <c r="U11" s="1489"/>
      <c r="V11" s="1489"/>
      <c r="W11" s="1489"/>
      <c r="AG11" s="1469" t="s">
        <v>94</v>
      </c>
      <c r="AH11" s="1470"/>
      <c r="AI11" s="1470"/>
      <c r="AJ11" s="1470"/>
      <c r="AK11" s="1471"/>
    </row>
    <row r="12" spans="1:37" s="9" customFormat="1">
      <c r="A12" s="1489"/>
      <c r="B12" s="1489"/>
      <c r="C12" s="1489"/>
      <c r="D12" s="1489"/>
      <c r="E12" s="1489"/>
      <c r="F12" s="1489"/>
      <c r="G12" s="1489"/>
      <c r="H12" s="1489"/>
      <c r="I12" s="1489"/>
      <c r="J12" s="1489"/>
      <c r="K12" s="1489"/>
      <c r="L12" s="1489"/>
      <c r="M12" s="1489"/>
      <c r="N12" s="1489"/>
      <c r="O12" s="1489"/>
      <c r="P12" s="1489"/>
      <c r="Q12" s="1489"/>
      <c r="R12" s="1489"/>
      <c r="S12" s="1489"/>
      <c r="T12" s="1489"/>
      <c r="U12" s="1489"/>
      <c r="V12" s="1489"/>
      <c r="W12" s="1489"/>
      <c r="AG12" s="1472" t="s">
        <v>222</v>
      </c>
      <c r="AH12" s="651"/>
      <c r="AI12" s="651"/>
      <c r="AJ12" s="651"/>
      <c r="AK12" s="1468"/>
    </row>
    <row r="13" spans="1:37" s="9" customFormat="1">
      <c r="A13" s="1489"/>
      <c r="B13" s="1489"/>
      <c r="C13" s="1489"/>
      <c r="D13" s="1489"/>
      <c r="E13" s="1489"/>
      <c r="F13" s="1489"/>
      <c r="G13" s="1489"/>
      <c r="H13" s="1489"/>
      <c r="I13" s="1489"/>
      <c r="J13" s="1489"/>
      <c r="K13" s="1489"/>
      <c r="L13" s="1489"/>
      <c r="M13" s="1489"/>
      <c r="N13" s="1489"/>
      <c r="O13" s="1489"/>
      <c r="P13" s="1489"/>
      <c r="Q13" s="1489"/>
      <c r="R13" s="1489"/>
      <c r="S13" s="1489"/>
      <c r="T13" s="1489"/>
      <c r="U13" s="1489"/>
      <c r="V13" s="1489"/>
      <c r="W13" s="1489"/>
      <c r="AG13" s="1469" t="s">
        <v>44</v>
      </c>
      <c r="AH13" s="1470"/>
      <c r="AI13" s="1470"/>
      <c r="AJ13" s="1470"/>
      <c r="AK13" s="1471"/>
    </row>
    <row r="14" spans="1:37" s="9" customFormat="1">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c r="W14" s="1489"/>
      <c r="AG14" s="1472" t="s">
        <v>222</v>
      </c>
      <c r="AH14" s="651"/>
      <c r="AI14" s="651"/>
      <c r="AJ14" s="651"/>
      <c r="AK14" s="1468"/>
    </row>
    <row r="15" spans="1:37" s="9" customFormat="1" ht="15" customHeight="1">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c r="W15" s="1489"/>
      <c r="AG15" s="1476" t="s">
        <v>140</v>
      </c>
      <c r="AH15" s="1477"/>
      <c r="AI15" s="1477"/>
      <c r="AJ15" s="1477"/>
      <c r="AK15" s="1478"/>
    </row>
    <row r="16" spans="1:37" s="9" customFormat="1">
      <c r="A16" s="15"/>
      <c r="B16" s="15"/>
      <c r="C16" s="15"/>
      <c r="D16" s="15"/>
      <c r="E16" s="15"/>
      <c r="F16" s="15"/>
      <c r="G16" s="15"/>
      <c r="H16" s="15"/>
      <c r="I16" s="15"/>
      <c r="J16" s="15"/>
      <c r="K16" s="15"/>
      <c r="L16" s="15"/>
      <c r="M16" s="15"/>
      <c r="N16" s="15"/>
      <c r="O16" s="15"/>
      <c r="P16" s="15"/>
      <c r="Q16" s="15"/>
      <c r="R16" s="15"/>
      <c r="S16" s="15"/>
      <c r="T16" s="15"/>
      <c r="U16" s="15"/>
      <c r="V16" s="15"/>
      <c r="W16" s="15"/>
      <c r="AG16" s="1472" t="s">
        <v>222</v>
      </c>
      <c r="AH16" s="651"/>
      <c r="AI16" s="651"/>
      <c r="AJ16" s="651"/>
      <c r="AK16" s="1468"/>
    </row>
    <row r="17" spans="1:37" s="9" customFormat="1" ht="12.75" customHeight="1">
      <c r="A17"/>
      <c r="D17" s="603" t="s">
        <v>258</v>
      </c>
      <c r="E17" s="603"/>
      <c r="F17" s="603"/>
      <c r="G17" s="603"/>
      <c r="H17" s="603"/>
      <c r="I17" s="603"/>
      <c r="J17" s="603"/>
      <c r="K17" s="603"/>
      <c r="L17" s="603"/>
      <c r="M17" s="603"/>
      <c r="N17" s="603"/>
      <c r="O17" s="603"/>
      <c r="P17" s="603"/>
      <c r="Q17" s="603"/>
      <c r="R17" s="603"/>
      <c r="S17" s="603"/>
      <c r="T17" s="603"/>
      <c r="U17" s="603"/>
      <c r="V17" s="603"/>
      <c r="W17" s="603"/>
      <c r="AG17" s="1469" t="s">
        <v>235</v>
      </c>
      <c r="AH17" s="1470"/>
      <c r="AI17" s="1470"/>
      <c r="AJ17" s="1470"/>
      <c r="AK17" s="1471"/>
    </row>
    <row r="18" spans="1:37" s="9" customFormat="1">
      <c r="A18"/>
      <c r="D18" s="603"/>
      <c r="E18" s="603"/>
      <c r="F18" s="603"/>
      <c r="G18" s="603"/>
      <c r="H18" s="603"/>
      <c r="I18" s="603"/>
      <c r="J18" s="603"/>
      <c r="K18" s="603"/>
      <c r="L18" s="603"/>
      <c r="M18" s="603"/>
      <c r="N18" s="603"/>
      <c r="O18" s="603"/>
      <c r="P18" s="603"/>
      <c r="Q18" s="603"/>
      <c r="R18" s="603"/>
      <c r="S18" s="603"/>
      <c r="T18" s="603"/>
      <c r="U18" s="603"/>
      <c r="V18" s="603"/>
      <c r="W18" s="603"/>
      <c r="AG18" s="1472" t="s">
        <v>222</v>
      </c>
      <c r="AH18" s="651"/>
      <c r="AI18" s="651"/>
      <c r="AJ18" s="651"/>
      <c r="AK18" s="1468"/>
    </row>
    <row r="19" spans="1:37" s="9" customFormat="1">
      <c r="A19"/>
      <c r="D19" s="603"/>
      <c r="E19" s="603"/>
      <c r="F19" s="603"/>
      <c r="G19" s="603"/>
      <c r="H19" s="603"/>
      <c r="I19" s="603"/>
      <c r="J19" s="603"/>
      <c r="K19" s="603"/>
      <c r="L19" s="603"/>
      <c r="M19" s="603"/>
      <c r="N19" s="603"/>
      <c r="O19" s="603"/>
      <c r="P19" s="603"/>
      <c r="Q19" s="603"/>
      <c r="R19" s="603"/>
      <c r="S19" s="603"/>
      <c r="T19" s="603"/>
      <c r="U19" s="603"/>
      <c r="V19" s="603"/>
      <c r="W19" s="603"/>
      <c r="AG19" s="1469" t="s">
        <v>52</v>
      </c>
      <c r="AH19" s="1470"/>
      <c r="AI19" s="1470"/>
      <c r="AJ19" s="1470"/>
      <c r="AK19" s="1471"/>
    </row>
    <row r="20" spans="1:37" s="9" customFormat="1">
      <c r="A20" s="8"/>
      <c r="B20" s="19"/>
      <c r="D20" s="603"/>
      <c r="E20" s="603"/>
      <c r="F20" s="603"/>
      <c r="G20" s="603"/>
      <c r="H20" s="603"/>
      <c r="I20" s="603"/>
      <c r="J20" s="603"/>
      <c r="K20" s="603"/>
      <c r="L20" s="603"/>
      <c r="M20" s="603"/>
      <c r="N20" s="603"/>
      <c r="O20" s="603"/>
      <c r="P20" s="603"/>
      <c r="Q20" s="603"/>
      <c r="R20" s="603"/>
      <c r="S20" s="603"/>
      <c r="T20" s="603"/>
      <c r="U20" s="603"/>
      <c r="V20" s="603"/>
      <c r="W20" s="603"/>
      <c r="AG20" s="1472" t="s">
        <v>222</v>
      </c>
      <c r="AH20" s="651"/>
      <c r="AI20" s="651"/>
      <c r="AJ20" s="651"/>
      <c r="AK20" s="1468"/>
    </row>
    <row r="21" spans="1:37" s="9" customFormat="1" ht="15.75" customHeight="1">
      <c r="A21" s="8"/>
      <c r="B21" s="19"/>
      <c r="D21" s="603"/>
      <c r="E21" s="603"/>
      <c r="F21" s="603"/>
      <c r="G21" s="603"/>
      <c r="H21" s="603"/>
      <c r="I21" s="603"/>
      <c r="J21" s="603"/>
      <c r="K21" s="603"/>
      <c r="L21" s="603"/>
      <c r="M21" s="603"/>
      <c r="N21" s="603"/>
      <c r="O21" s="603"/>
      <c r="P21" s="603"/>
      <c r="Q21" s="603"/>
      <c r="R21" s="603"/>
      <c r="S21" s="603"/>
      <c r="T21" s="603"/>
      <c r="U21" s="603"/>
      <c r="V21" s="603"/>
      <c r="W21" s="603"/>
      <c r="AG21" s="170"/>
      <c r="AH21" s="171"/>
      <c r="AI21" s="171"/>
      <c r="AJ21" s="171"/>
      <c r="AK21" s="172"/>
    </row>
    <row r="22" spans="1:37" s="9" customFormat="1">
      <c r="A22"/>
      <c r="D22" s="2"/>
      <c r="E22" s="2"/>
      <c r="F22" s="2"/>
      <c r="G22" s="2"/>
      <c r="H22" s="2"/>
      <c r="I22" s="2"/>
      <c r="J22" s="2"/>
      <c r="K22" s="2"/>
      <c r="L22" s="2"/>
      <c r="M22" s="2"/>
      <c r="N22" s="2"/>
      <c r="O22" s="2"/>
      <c r="P22" s="2"/>
      <c r="Q22" s="2"/>
      <c r="R22" s="2"/>
      <c r="S22" s="2"/>
      <c r="T22" s="2"/>
      <c r="U22" s="2"/>
      <c r="V22" s="2"/>
      <c r="W22" s="2"/>
      <c r="AG22" s="1469" t="s">
        <v>53</v>
      </c>
      <c r="AH22" s="1470"/>
      <c r="AI22" s="1470"/>
      <c r="AJ22" s="1470"/>
      <c r="AK22" s="1471"/>
    </row>
    <row r="23" spans="1:37" s="9" customFormat="1">
      <c r="A23" s="16"/>
      <c r="B23" s="19"/>
      <c r="D23" s="611" t="s">
        <v>215</v>
      </c>
      <c r="E23" s="611"/>
      <c r="F23" s="611"/>
      <c r="G23" s="611"/>
      <c r="H23" s="611"/>
      <c r="I23" s="611"/>
      <c r="J23" s="611"/>
      <c r="K23" s="611"/>
      <c r="L23" s="611"/>
      <c r="M23" s="611"/>
      <c r="N23" s="611"/>
      <c r="O23" s="611"/>
      <c r="P23" s="611"/>
      <c r="Q23" s="611"/>
      <c r="R23" s="611"/>
      <c r="S23" s="611"/>
      <c r="T23" s="611"/>
      <c r="U23" s="611"/>
      <c r="V23" s="611"/>
      <c r="W23" s="611"/>
      <c r="AG23" s="1472" t="s">
        <v>222</v>
      </c>
      <c r="AH23" s="651"/>
      <c r="AI23" s="651"/>
      <c r="AJ23" s="651"/>
      <c r="AK23" s="1468"/>
    </row>
    <row r="24" spans="1:37" s="9" customFormat="1">
      <c r="A24" s="16"/>
      <c r="B24" s="19"/>
      <c r="D24" s="128"/>
      <c r="E24" s="128"/>
      <c r="F24" s="128"/>
      <c r="G24" s="128"/>
      <c r="H24" s="128"/>
      <c r="I24" s="128"/>
      <c r="J24" s="128"/>
      <c r="K24" s="128"/>
      <c r="L24" s="128"/>
      <c r="M24" s="128"/>
      <c r="N24" s="128"/>
      <c r="O24" s="128"/>
      <c r="P24" s="128"/>
      <c r="Q24" s="128"/>
      <c r="R24" s="128"/>
      <c r="S24" s="128"/>
      <c r="T24" s="128"/>
      <c r="U24" s="128"/>
      <c r="V24" s="128"/>
      <c r="W24" s="128"/>
      <c r="AG24" s="1469" t="s">
        <v>236</v>
      </c>
      <c r="AH24" s="1470"/>
      <c r="AI24" s="1470"/>
      <c r="AJ24" s="1470"/>
      <c r="AK24" s="1471"/>
    </row>
    <row r="25" spans="1:37" s="9" customFormat="1" ht="15.6">
      <c r="A25" s="4" t="s">
        <v>132</v>
      </c>
      <c r="B25"/>
      <c r="C25"/>
      <c r="D25"/>
      <c r="E25"/>
      <c r="F25"/>
      <c r="G25"/>
      <c r="H25"/>
      <c r="I25"/>
      <c r="J25"/>
      <c r="K25" s="19"/>
      <c r="L25" s="19"/>
      <c r="M25" s="19"/>
      <c r="N25" s="19"/>
      <c r="O25" s="19"/>
      <c r="P25" s="19"/>
      <c r="Q25" s="19"/>
      <c r="R25" s="19"/>
      <c r="S25" s="19"/>
      <c r="T25" s="19"/>
      <c r="U25" s="19"/>
      <c r="V25" s="19"/>
      <c r="W25" s="19"/>
      <c r="AG25" s="1472" t="s">
        <v>222</v>
      </c>
      <c r="AH25" s="651"/>
      <c r="AI25" s="651"/>
      <c r="AJ25" s="651"/>
      <c r="AK25" s="1468"/>
    </row>
    <row r="26" spans="1:37" s="9" customFormat="1">
      <c r="A26" s="603" t="s">
        <v>275</v>
      </c>
      <c r="B26" s="1489"/>
      <c r="C26" s="1489"/>
      <c r="D26" s="1489"/>
      <c r="E26" s="1489"/>
      <c r="F26" s="1489"/>
      <c r="G26" s="1489"/>
      <c r="H26" s="1489"/>
      <c r="I26" s="1489"/>
      <c r="J26" s="1489"/>
      <c r="K26" s="1489"/>
      <c r="L26" s="1489"/>
      <c r="M26" s="1489"/>
      <c r="N26" s="1489"/>
      <c r="O26" s="1489"/>
      <c r="P26" s="1489"/>
      <c r="Q26" s="1489"/>
      <c r="R26" s="1489"/>
      <c r="S26" s="1489"/>
      <c r="T26" s="1489"/>
      <c r="U26" s="1489"/>
      <c r="V26" s="1489"/>
      <c r="W26" s="1489"/>
      <c r="AG26" s="1469" t="s">
        <v>7</v>
      </c>
      <c r="AH26" s="1470"/>
      <c r="AI26" s="1470"/>
      <c r="AJ26" s="1470"/>
      <c r="AK26" s="1471"/>
    </row>
    <row r="27" spans="1:37" s="9" customFormat="1">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c r="W27" s="1489"/>
      <c r="AG27" s="1472" t="s">
        <v>222</v>
      </c>
      <c r="AH27" s="651"/>
      <c r="AI27" s="651"/>
      <c r="AJ27" s="651"/>
      <c r="AK27" s="1468"/>
    </row>
    <row r="28" spans="1:37" s="9" customFormat="1">
      <c r="A28" s="15"/>
      <c r="B28" s="15"/>
      <c r="C28" s="15"/>
      <c r="D28" s="15"/>
      <c r="E28" s="15"/>
      <c r="F28" s="15"/>
      <c r="G28" s="15"/>
      <c r="H28" s="15"/>
      <c r="I28" s="15"/>
      <c r="J28" s="15"/>
      <c r="K28" s="15"/>
      <c r="L28" s="15"/>
      <c r="M28" s="15"/>
      <c r="N28" s="15"/>
      <c r="O28" s="15"/>
      <c r="P28" s="15"/>
      <c r="Q28" s="15"/>
      <c r="R28" s="15"/>
      <c r="S28" s="15"/>
      <c r="T28" s="15"/>
      <c r="U28" s="15"/>
      <c r="V28" s="15"/>
      <c r="W28" s="15"/>
      <c r="AG28" s="1469" t="s">
        <v>47</v>
      </c>
      <c r="AH28" s="1470"/>
      <c r="AI28" s="1470"/>
      <c r="AJ28" s="1470"/>
      <c r="AK28" s="1471"/>
    </row>
    <row r="29" spans="1:37" s="9" customFormat="1" ht="15" customHeight="1">
      <c r="A29"/>
      <c r="D29" s="611" t="s">
        <v>252</v>
      </c>
      <c r="E29" s="1490"/>
      <c r="F29" s="1490"/>
      <c r="G29" s="1490"/>
      <c r="H29" s="1490"/>
      <c r="I29" s="1490"/>
      <c r="J29" s="1490"/>
      <c r="K29" s="1490"/>
      <c r="L29" s="1490"/>
      <c r="M29" s="1490"/>
      <c r="N29" s="1490"/>
      <c r="O29" s="1490"/>
      <c r="P29" s="1490"/>
      <c r="Q29" s="1490"/>
      <c r="R29" s="1490"/>
      <c r="S29" s="1490"/>
      <c r="T29" s="1490"/>
      <c r="U29" s="1490"/>
      <c r="V29" s="1490"/>
      <c r="W29" s="1490"/>
      <c r="AG29" s="1382" t="s">
        <v>222</v>
      </c>
      <c r="AH29" s="1383"/>
      <c r="AI29" s="1383"/>
      <c r="AJ29" s="1383"/>
      <c r="AK29" s="1467"/>
    </row>
    <row r="30" spans="1:37" s="9" customFormat="1" ht="12.75" customHeight="1">
      <c r="A30"/>
      <c r="D30" s="1490"/>
      <c r="E30" s="1490"/>
      <c r="F30" s="1490"/>
      <c r="G30" s="1490"/>
      <c r="H30" s="1490"/>
      <c r="I30" s="1490"/>
      <c r="J30" s="1490"/>
      <c r="K30" s="1490"/>
      <c r="L30" s="1490"/>
      <c r="M30" s="1490"/>
      <c r="N30" s="1490"/>
      <c r="O30" s="1490"/>
      <c r="P30" s="1490"/>
      <c r="Q30" s="1490"/>
      <c r="R30" s="1490"/>
      <c r="S30" s="1490"/>
      <c r="T30" s="1490"/>
      <c r="U30" s="1490"/>
      <c r="V30" s="1490"/>
      <c r="W30" s="1490"/>
    </row>
    <row r="31" spans="1:37" s="9" customFormat="1">
      <c r="A31"/>
      <c r="D31" s="2"/>
      <c r="E31" s="2"/>
      <c r="F31" s="2"/>
      <c r="G31" s="2"/>
      <c r="H31" s="2"/>
      <c r="I31" s="2"/>
      <c r="J31" s="2"/>
      <c r="K31" s="2"/>
      <c r="L31" s="2"/>
      <c r="M31" s="2"/>
      <c r="N31" s="2"/>
      <c r="O31" s="2"/>
      <c r="P31" s="2"/>
      <c r="Q31" s="2"/>
      <c r="R31" s="2"/>
      <c r="S31" s="2"/>
      <c r="T31" s="2"/>
      <c r="U31" s="2"/>
      <c r="V31" s="2"/>
      <c r="W31" s="2"/>
      <c r="AG31" s="26"/>
      <c r="AH31" s="26"/>
      <c r="AI31" s="26"/>
    </row>
    <row r="32" spans="1:37" s="9" customFormat="1">
      <c r="A32" s="8"/>
      <c r="B32" s="19"/>
      <c r="D32" s="603" t="s">
        <v>216</v>
      </c>
      <c r="E32" s="1489"/>
      <c r="F32" s="1489"/>
      <c r="G32" s="1489"/>
      <c r="H32" s="1489"/>
      <c r="I32" s="1489"/>
      <c r="J32" s="1489"/>
      <c r="K32" s="1489"/>
      <c r="L32" s="1489"/>
      <c r="M32" s="1489"/>
      <c r="N32" s="1489"/>
      <c r="O32" s="1489"/>
      <c r="P32" s="1489"/>
      <c r="Q32" s="1489"/>
      <c r="R32" s="1489"/>
      <c r="S32" s="1489"/>
      <c r="T32" s="1489"/>
      <c r="U32" s="1489"/>
      <c r="V32" s="1489"/>
      <c r="W32" s="1489"/>
      <c r="AG32" s="166" t="s">
        <v>278</v>
      </c>
      <c r="AH32" s="166"/>
      <c r="AI32" s="166"/>
    </row>
    <row r="33" spans="1:35" s="9" customFormat="1">
      <c r="A33" s="8"/>
      <c r="B33" s="19"/>
      <c r="D33" s="603"/>
      <c r="E33" s="1489"/>
      <c r="F33" s="1489"/>
      <c r="G33" s="1489"/>
      <c r="H33" s="1489"/>
      <c r="I33" s="1489"/>
      <c r="J33" s="1489"/>
      <c r="K33" s="1489"/>
      <c r="L33" s="1489"/>
      <c r="M33" s="1489"/>
      <c r="N33" s="1489"/>
      <c r="O33" s="1489"/>
      <c r="P33" s="1489"/>
      <c r="Q33" s="1489"/>
      <c r="R33" s="1489"/>
      <c r="S33" s="1489"/>
      <c r="T33" s="1489"/>
      <c r="U33" s="1489"/>
      <c r="V33" s="1489"/>
      <c r="W33" s="1489"/>
      <c r="AG33" s="26"/>
      <c r="AH33" s="26"/>
      <c r="AI33" s="26"/>
    </row>
    <row r="34" spans="1:35" s="9" customFormat="1" ht="15.75" customHeight="1">
      <c r="A34"/>
      <c r="D34" s="1489"/>
      <c r="E34" s="1489"/>
      <c r="F34" s="1489"/>
      <c r="G34" s="1489"/>
      <c r="H34" s="1489"/>
      <c r="I34" s="1489"/>
      <c r="J34" s="1489"/>
      <c r="K34" s="1489"/>
      <c r="L34" s="1489"/>
      <c r="M34" s="1489"/>
      <c r="N34" s="1489"/>
      <c r="O34" s="1489"/>
      <c r="P34" s="1489"/>
      <c r="Q34" s="1489"/>
      <c r="R34" s="1489"/>
      <c r="S34" s="1489"/>
      <c r="T34" s="1489"/>
      <c r="U34" s="1489"/>
      <c r="V34" s="1489"/>
      <c r="W34" s="1489"/>
      <c r="X34" s="19"/>
      <c r="AG34" s="165" t="s">
        <v>279</v>
      </c>
      <c r="AH34" s="165"/>
      <c r="AI34" s="165"/>
    </row>
    <row r="35" spans="1:35" s="9" customFormat="1">
      <c r="A35" s="16"/>
      <c r="B35" s="19"/>
      <c r="C35" s="21"/>
      <c r="D35" s="21"/>
      <c r="E35" s="21"/>
      <c r="F35" s="21"/>
      <c r="G35" s="21"/>
      <c r="H35" s="21"/>
      <c r="I35" s="21"/>
      <c r="J35" s="21"/>
      <c r="K35" s="21"/>
      <c r="L35" s="21"/>
      <c r="M35" s="21"/>
      <c r="N35" s="21"/>
      <c r="O35" s="21"/>
      <c r="P35" s="21"/>
      <c r="Q35" s="21"/>
      <c r="R35" s="21"/>
      <c r="S35" s="21"/>
      <c r="T35" s="21"/>
      <c r="U35" s="21"/>
      <c r="V35" s="21"/>
      <c r="W35" s="21"/>
      <c r="AG35" s="26"/>
      <c r="AH35" s="26"/>
      <c r="AI35" s="26"/>
    </row>
    <row r="36" spans="1:35" s="9" customFormat="1" ht="15.6">
      <c r="A36" s="613" t="s">
        <v>133</v>
      </c>
      <c r="B36" s="613"/>
      <c r="C36" s="613"/>
      <c r="D36"/>
      <c r="E36"/>
      <c r="F36"/>
      <c r="G36"/>
      <c r="H36"/>
      <c r="I36"/>
      <c r="J36"/>
      <c r="K36" s="19"/>
      <c r="L36" s="19"/>
      <c r="M36" s="19"/>
      <c r="N36" s="19"/>
      <c r="O36" s="19"/>
      <c r="P36" s="19"/>
      <c r="Q36" s="19"/>
      <c r="R36" s="19"/>
      <c r="S36" s="19"/>
      <c r="T36" s="19"/>
      <c r="U36" s="19"/>
      <c r="V36" s="19"/>
      <c r="W36" s="19"/>
      <c r="AG36" s="165"/>
      <c r="AH36" s="165"/>
      <c r="AI36" s="165"/>
    </row>
    <row r="37" spans="1:35" s="9" customFormat="1">
      <c r="A37" s="603" t="s">
        <v>217</v>
      </c>
      <c r="B37" s="1489"/>
      <c r="C37" s="1489"/>
      <c r="D37" s="1489"/>
      <c r="E37" s="1489"/>
      <c r="F37" s="1489"/>
      <c r="G37" s="1489"/>
      <c r="H37" s="1489"/>
      <c r="I37" s="1489"/>
      <c r="J37" s="1489"/>
      <c r="K37" s="1489"/>
      <c r="L37" s="1489"/>
      <c r="M37" s="1489"/>
      <c r="N37" s="1489"/>
      <c r="O37" s="1489"/>
      <c r="P37" s="1489"/>
      <c r="Q37" s="1489"/>
      <c r="R37" s="1489"/>
      <c r="S37" s="1489"/>
      <c r="T37" s="1489"/>
      <c r="U37" s="1489"/>
      <c r="V37" s="1489"/>
      <c r="W37" s="1489"/>
    </row>
    <row r="38" spans="1:35" s="9" customFormat="1" ht="12.7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35" s="9" customFormat="1">
      <c r="A39" s="15"/>
      <c r="B39" s="15"/>
      <c r="D39" s="611" t="s">
        <v>260</v>
      </c>
      <c r="E39" s="611"/>
      <c r="F39" s="611"/>
      <c r="G39" s="611"/>
      <c r="H39" s="611"/>
      <c r="I39" s="611"/>
      <c r="J39" s="611"/>
      <c r="K39" s="611"/>
      <c r="L39" s="611"/>
      <c r="M39" s="611"/>
      <c r="N39" s="611"/>
      <c r="O39" s="611"/>
      <c r="P39" s="611"/>
      <c r="Q39" s="611"/>
      <c r="R39" s="611"/>
      <c r="S39" s="611"/>
      <c r="T39" s="611"/>
      <c r="U39" s="611"/>
      <c r="V39" s="611"/>
      <c r="W39" s="611"/>
    </row>
    <row r="40" spans="1:35" s="9" customFormat="1">
      <c r="A40"/>
      <c r="D40" s="2"/>
      <c r="E40" s="2"/>
      <c r="F40" s="2"/>
      <c r="G40" s="2"/>
      <c r="H40" s="2"/>
      <c r="I40" s="2"/>
      <c r="J40" s="2"/>
      <c r="K40" s="2"/>
      <c r="L40" s="2"/>
      <c r="M40" s="2"/>
      <c r="N40" s="2"/>
      <c r="O40" s="2"/>
      <c r="P40" s="2"/>
      <c r="Q40" s="2"/>
      <c r="R40" s="2"/>
      <c r="S40" s="2"/>
      <c r="T40" s="2"/>
      <c r="U40" s="2"/>
      <c r="V40" s="2"/>
      <c r="W40" s="2"/>
    </row>
    <row r="41" spans="1:35" s="9" customFormat="1">
      <c r="A41"/>
      <c r="D41" s="603" t="s">
        <v>366</v>
      </c>
      <c r="E41" s="1489"/>
      <c r="F41" s="1489"/>
      <c r="G41" s="1489"/>
      <c r="H41" s="1489"/>
      <c r="I41" s="1489"/>
      <c r="J41" s="1489"/>
      <c r="K41" s="1489"/>
      <c r="L41" s="1489"/>
      <c r="M41" s="1489"/>
      <c r="N41" s="1489"/>
      <c r="O41" s="1489"/>
      <c r="P41" s="1489"/>
      <c r="Q41" s="1489"/>
      <c r="R41" s="1489"/>
      <c r="S41" s="1489"/>
      <c r="T41" s="1489"/>
      <c r="U41" s="1489"/>
      <c r="V41" s="1489"/>
      <c r="W41" s="1489"/>
    </row>
    <row r="42" spans="1:35" s="9" customFormat="1">
      <c r="A42"/>
      <c r="D42" s="1489"/>
      <c r="E42" s="1489"/>
      <c r="F42" s="1489"/>
      <c r="G42" s="1489"/>
      <c r="H42" s="1489"/>
      <c r="I42" s="1489"/>
      <c r="J42" s="1489"/>
      <c r="K42" s="1489"/>
      <c r="L42" s="1489"/>
      <c r="M42" s="1489"/>
      <c r="N42" s="1489"/>
      <c r="O42" s="1489"/>
      <c r="P42" s="1489"/>
      <c r="Q42" s="1489"/>
      <c r="R42" s="1489"/>
      <c r="S42" s="1489"/>
      <c r="T42" s="1489"/>
      <c r="U42" s="1489"/>
      <c r="V42" s="1489"/>
      <c r="W42" s="1489"/>
    </row>
    <row r="43" spans="1:35" s="9" customFormat="1">
      <c r="A43"/>
      <c r="D43" s="1489"/>
      <c r="E43" s="1489"/>
      <c r="F43" s="1489"/>
      <c r="G43" s="1489"/>
      <c r="H43" s="1489"/>
      <c r="I43" s="1489"/>
      <c r="J43" s="1489"/>
      <c r="K43" s="1489"/>
      <c r="L43" s="1489"/>
      <c r="M43" s="1489"/>
      <c r="N43" s="1489"/>
      <c r="O43" s="1489"/>
      <c r="P43" s="1489"/>
      <c r="Q43" s="1489"/>
      <c r="R43" s="1489"/>
      <c r="S43" s="1489"/>
      <c r="T43" s="1489"/>
      <c r="U43" s="1489"/>
      <c r="V43" s="1489"/>
      <c r="W43" s="1489"/>
    </row>
    <row r="44" spans="1:35" s="9" customFormat="1">
      <c r="A44"/>
      <c r="D44" s="1489"/>
      <c r="E44" s="1489"/>
      <c r="F44" s="1489"/>
      <c r="G44" s="1489"/>
      <c r="H44" s="1489"/>
      <c r="I44" s="1489"/>
      <c r="J44" s="1489"/>
      <c r="K44" s="1489"/>
      <c r="L44" s="1489"/>
      <c r="M44" s="1489"/>
      <c r="N44" s="1489"/>
      <c r="O44" s="1489"/>
      <c r="P44" s="1489"/>
      <c r="Q44" s="1489"/>
      <c r="R44" s="1489"/>
      <c r="S44" s="1489"/>
      <c r="T44" s="1489"/>
      <c r="U44" s="1489"/>
      <c r="V44" s="1489"/>
      <c r="W44" s="1489"/>
    </row>
    <row r="45" spans="1:35" s="9" customFormat="1" ht="15" customHeight="1">
      <c r="A45"/>
      <c r="D45" s="1489"/>
      <c r="E45" s="1489"/>
      <c r="F45" s="1489"/>
      <c r="G45" s="1489"/>
      <c r="H45" s="1489"/>
      <c r="I45" s="1489"/>
      <c r="J45" s="1489"/>
      <c r="K45" s="1489"/>
      <c r="L45" s="1489"/>
      <c r="M45" s="1489"/>
      <c r="N45" s="1489"/>
      <c r="O45" s="1489"/>
      <c r="P45" s="1489"/>
      <c r="Q45" s="1489"/>
      <c r="R45" s="1489"/>
      <c r="S45" s="1489"/>
      <c r="T45" s="1489"/>
      <c r="U45" s="1489"/>
      <c r="V45" s="1489"/>
      <c r="W45" s="1489"/>
      <c r="X45" s="20"/>
    </row>
    <row r="46" spans="1:35" s="9" customFormat="1">
      <c r="A46"/>
      <c r="D46" s="15"/>
      <c r="E46" s="15"/>
      <c r="F46" s="15"/>
      <c r="G46" s="15"/>
      <c r="H46" s="15"/>
      <c r="I46" s="15"/>
      <c r="J46" s="15"/>
      <c r="K46" s="15"/>
      <c r="L46" s="15"/>
      <c r="M46" s="15"/>
      <c r="N46" s="15"/>
      <c r="O46" s="15"/>
      <c r="P46" s="15"/>
      <c r="Q46" s="15"/>
      <c r="R46" s="15"/>
      <c r="S46" s="15"/>
      <c r="T46" s="15"/>
      <c r="U46" s="15"/>
      <c r="V46" s="15"/>
      <c r="W46" s="15"/>
      <c r="X46" s="20"/>
    </row>
    <row r="47" spans="1:35" s="9" customFormat="1" ht="15.6">
      <c r="A47" s="1491" t="s">
        <v>38</v>
      </c>
      <c r="B47" s="1491"/>
      <c r="C47" s="1491"/>
      <c r="D47" s="1491"/>
      <c r="E47" s="1491"/>
      <c r="F47" s="1491"/>
      <c r="G47" s="1491"/>
      <c r="H47" s="1491"/>
      <c r="I47" s="17"/>
      <c r="J47" s="17"/>
      <c r="K47" s="17"/>
      <c r="L47" s="17"/>
      <c r="M47" s="17"/>
      <c r="N47" s="17"/>
      <c r="O47" s="17"/>
      <c r="P47" s="17"/>
      <c r="Q47" s="19"/>
      <c r="R47" s="19"/>
      <c r="S47" s="19"/>
      <c r="T47" s="19"/>
      <c r="U47" s="19"/>
      <c r="V47" s="19"/>
      <c r="W47" s="19"/>
      <c r="X47" s="20"/>
    </row>
    <row r="48" spans="1:35" s="9" customFormat="1" ht="15.6">
      <c r="A48" s="17"/>
      <c r="B48" s="17"/>
      <c r="C48" s="17"/>
      <c r="D48" s="17"/>
      <c r="E48" s="17"/>
      <c r="F48" s="17"/>
      <c r="G48" s="17"/>
      <c r="H48" s="17"/>
      <c r="I48" s="17"/>
      <c r="J48" s="17"/>
      <c r="K48" s="17"/>
      <c r="L48" s="17"/>
      <c r="M48" s="17"/>
      <c r="N48" s="17"/>
      <c r="O48" s="17"/>
      <c r="P48" s="17"/>
      <c r="Q48" s="19"/>
      <c r="R48" s="19"/>
      <c r="S48" s="19"/>
      <c r="T48" s="19"/>
      <c r="U48" s="19"/>
      <c r="V48" s="19"/>
      <c r="W48" s="19"/>
    </row>
    <row r="49" spans="1:26" s="9" customFormat="1" ht="15.6">
      <c r="A49" s="613" t="s">
        <v>22</v>
      </c>
      <c r="B49" s="613"/>
      <c r="C49" s="613"/>
      <c r="D49"/>
      <c r="E49"/>
      <c r="F49"/>
      <c r="G49"/>
      <c r="H49"/>
      <c r="I49"/>
      <c r="J49"/>
      <c r="K49" s="19"/>
      <c r="L49" s="19"/>
      <c r="M49" s="19"/>
      <c r="N49" s="19"/>
      <c r="O49" s="19"/>
      <c r="P49" s="19"/>
      <c r="Q49" s="19"/>
      <c r="R49" s="19"/>
      <c r="S49" s="19"/>
      <c r="T49" s="19"/>
      <c r="U49" s="19"/>
      <c r="V49" s="19"/>
      <c r="W49" s="19"/>
    </row>
    <row r="50" spans="1:26" s="9" customFormat="1">
      <c r="A50" s="603" t="s">
        <v>218</v>
      </c>
      <c r="B50" s="1489"/>
      <c r="C50" s="1489"/>
      <c r="D50" s="1489"/>
      <c r="E50" s="1489"/>
      <c r="F50" s="1489"/>
      <c r="G50" s="1489"/>
      <c r="H50" s="1489"/>
      <c r="I50" s="1489"/>
      <c r="J50" s="1489"/>
      <c r="K50" s="1489"/>
      <c r="L50" s="1489"/>
      <c r="M50" s="1489"/>
      <c r="N50" s="1489"/>
      <c r="O50" s="1489"/>
      <c r="P50" s="1489"/>
      <c r="Q50" s="1489"/>
      <c r="R50" s="1489"/>
      <c r="S50" s="1489"/>
      <c r="T50" s="1489"/>
      <c r="U50" s="1489"/>
      <c r="V50" s="1489"/>
      <c r="W50" s="1489"/>
    </row>
    <row r="51" spans="1:26" s="9" customFormat="1" ht="1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6" s="9" customFormat="1" ht="12.75" customHeight="1">
      <c r="A52"/>
      <c r="D52" s="611" t="s">
        <v>261</v>
      </c>
      <c r="E52" s="611"/>
      <c r="F52" s="611"/>
      <c r="G52" s="611"/>
      <c r="H52" s="611"/>
      <c r="I52" s="611"/>
      <c r="J52" s="611"/>
      <c r="K52" s="611"/>
      <c r="L52" s="611"/>
      <c r="M52" s="611"/>
      <c r="N52" s="611"/>
      <c r="O52" s="611"/>
      <c r="P52" s="611"/>
      <c r="Q52" s="611"/>
      <c r="R52" s="611"/>
      <c r="S52" s="611"/>
      <c r="T52" s="611"/>
      <c r="U52" s="611"/>
      <c r="V52" s="611"/>
      <c r="W52" s="611"/>
    </row>
    <row r="53" spans="1:26" s="9" customFormat="1">
      <c r="A53"/>
      <c r="D53" s="2"/>
      <c r="E53" s="2"/>
      <c r="F53" s="2"/>
      <c r="G53" s="2"/>
      <c r="H53" s="2"/>
      <c r="I53" s="2"/>
      <c r="J53" s="2"/>
      <c r="K53" s="2"/>
      <c r="L53" s="2"/>
      <c r="M53" s="2"/>
      <c r="N53" s="2"/>
      <c r="O53" s="2"/>
      <c r="P53" s="2"/>
      <c r="Q53" s="2"/>
      <c r="R53" s="2"/>
      <c r="S53" s="2"/>
      <c r="T53" s="2"/>
      <c r="U53" s="2"/>
      <c r="V53" s="2"/>
      <c r="W53" s="2"/>
    </row>
    <row r="54" spans="1:26" s="9" customFormat="1">
      <c r="A54"/>
      <c r="D54" s="603" t="s">
        <v>365</v>
      </c>
      <c r="E54" s="1489"/>
      <c r="F54" s="1489"/>
      <c r="G54" s="1489"/>
      <c r="H54" s="1489"/>
      <c r="I54" s="1489"/>
      <c r="J54" s="1489"/>
      <c r="K54" s="1489"/>
      <c r="L54" s="1489"/>
      <c r="M54" s="1489"/>
      <c r="N54" s="1489"/>
      <c r="O54" s="1489"/>
      <c r="P54" s="1489"/>
      <c r="Q54" s="1489"/>
      <c r="R54" s="1489"/>
      <c r="S54" s="1489"/>
      <c r="T54" s="1489"/>
      <c r="U54" s="1489"/>
      <c r="V54" s="1489"/>
      <c r="W54" s="1489"/>
    </row>
    <row r="55" spans="1:26" s="9" customFormat="1">
      <c r="A55"/>
      <c r="D55" s="1489"/>
      <c r="E55" s="1489"/>
      <c r="F55" s="1489"/>
      <c r="G55" s="1489"/>
      <c r="H55" s="1489"/>
      <c r="I55" s="1489"/>
      <c r="J55" s="1489"/>
      <c r="K55" s="1489"/>
      <c r="L55" s="1489"/>
      <c r="M55" s="1489"/>
      <c r="N55" s="1489"/>
      <c r="O55" s="1489"/>
      <c r="P55" s="1489"/>
      <c r="Q55" s="1489"/>
      <c r="R55" s="1489"/>
      <c r="S55" s="1489"/>
      <c r="T55" s="1489"/>
      <c r="U55" s="1489"/>
      <c r="V55" s="1489"/>
      <c r="W55" s="1489"/>
      <c r="X55" s="587"/>
      <c r="Y55" s="587"/>
      <c r="Z55" s="587"/>
    </row>
    <row r="56" spans="1:26" s="9" customFormat="1">
      <c r="A56"/>
      <c r="D56" s="1489"/>
      <c r="E56" s="1489"/>
      <c r="F56" s="1489"/>
      <c r="G56" s="1489"/>
      <c r="H56" s="1489"/>
      <c r="I56" s="1489"/>
      <c r="J56" s="1489"/>
      <c r="K56" s="1489"/>
      <c r="L56" s="1489"/>
      <c r="M56" s="1489"/>
      <c r="N56" s="1489"/>
      <c r="O56" s="1489"/>
      <c r="P56" s="1489"/>
      <c r="Q56" s="1489"/>
      <c r="R56" s="1489"/>
      <c r="S56" s="1489"/>
      <c r="T56" s="1489"/>
      <c r="U56" s="1489"/>
      <c r="V56" s="1489"/>
      <c r="W56" s="1489"/>
      <c r="X56" s="20"/>
    </row>
    <row r="57" spans="1:26" s="9" customFormat="1">
      <c r="A57" s="8"/>
      <c r="B57" s="19"/>
      <c r="C57" s="19"/>
      <c r="D57" s="1489"/>
      <c r="E57" s="1489"/>
      <c r="F57" s="1489"/>
      <c r="G57" s="1489"/>
      <c r="H57" s="1489"/>
      <c r="I57" s="1489"/>
      <c r="J57" s="1489"/>
      <c r="K57" s="1489"/>
      <c r="L57" s="1489"/>
      <c r="M57" s="1489"/>
      <c r="N57" s="1489"/>
      <c r="O57" s="1489"/>
      <c r="P57" s="1489"/>
      <c r="Q57" s="1489"/>
      <c r="R57" s="1489"/>
      <c r="S57" s="1489"/>
      <c r="T57" s="1489"/>
      <c r="U57" s="1489"/>
      <c r="V57" s="1489"/>
      <c r="W57" s="1489"/>
      <c r="X57" s="20"/>
    </row>
    <row r="58" spans="1:26" s="9" customFormat="1">
      <c r="A58" s="8"/>
      <c r="B58" s="19"/>
      <c r="C58" s="19"/>
      <c r="D58" s="1489"/>
      <c r="E58" s="1489"/>
      <c r="F58" s="1489"/>
      <c r="G58" s="1489"/>
      <c r="H58" s="1489"/>
      <c r="I58" s="1489"/>
      <c r="J58" s="1489"/>
      <c r="K58" s="1489"/>
      <c r="L58" s="1489"/>
      <c r="M58" s="1489"/>
      <c r="N58" s="1489"/>
      <c r="O58" s="1489"/>
      <c r="P58" s="1489"/>
      <c r="Q58" s="1489"/>
      <c r="R58" s="1489"/>
      <c r="S58" s="1489"/>
      <c r="T58" s="1489"/>
      <c r="U58" s="1489"/>
      <c r="V58" s="1489"/>
      <c r="W58" s="1489"/>
      <c r="X58" s="20"/>
    </row>
    <row r="59" spans="1:26" s="9" customFormat="1">
      <c r="A59" s="8"/>
      <c r="B59" s="19"/>
      <c r="C59" s="19"/>
      <c r="D59" s="15"/>
      <c r="E59" s="15"/>
      <c r="F59" s="15"/>
      <c r="G59" s="15"/>
      <c r="H59" s="15"/>
      <c r="I59" s="15"/>
      <c r="J59" s="15"/>
      <c r="K59" s="15"/>
      <c r="L59" s="15"/>
      <c r="M59" s="15"/>
      <c r="N59" s="15"/>
      <c r="O59" s="15"/>
      <c r="P59" s="15"/>
      <c r="Q59" s="15"/>
      <c r="R59" s="15"/>
      <c r="S59" s="15"/>
      <c r="T59" s="15"/>
      <c r="U59" s="15"/>
      <c r="V59" s="15"/>
      <c r="W59" s="15"/>
    </row>
    <row r="60" spans="1:26" s="9" customFormat="1" ht="15.6">
      <c r="A60" s="613" t="s">
        <v>54</v>
      </c>
      <c r="B60" s="613"/>
      <c r="C60" s="613"/>
      <c r="D60"/>
      <c r="E60"/>
      <c r="F60"/>
      <c r="G60"/>
      <c r="H60"/>
      <c r="I60"/>
      <c r="J60"/>
      <c r="K60" s="19"/>
      <c r="L60" s="19"/>
      <c r="M60" s="19"/>
      <c r="N60" s="19"/>
      <c r="O60" s="19"/>
      <c r="P60" s="19"/>
      <c r="Q60" s="19"/>
      <c r="R60" s="19"/>
      <c r="S60" s="19"/>
      <c r="T60" s="19"/>
      <c r="U60" s="19"/>
      <c r="V60" s="19"/>
      <c r="W60" s="19"/>
    </row>
    <row r="61" spans="1:26" s="9" customFormat="1">
      <c r="A61" s="603" t="s">
        <v>219</v>
      </c>
      <c r="B61" s="1489"/>
      <c r="C61" s="1489"/>
      <c r="D61" s="1489"/>
      <c r="E61" s="1489"/>
      <c r="F61" s="1489"/>
      <c r="G61" s="1489"/>
      <c r="H61" s="1489"/>
      <c r="I61" s="1489"/>
      <c r="J61" s="1489"/>
      <c r="K61" s="1489"/>
      <c r="L61" s="1489"/>
      <c r="M61" s="1489"/>
      <c r="N61" s="1489"/>
      <c r="O61" s="1489"/>
      <c r="P61" s="1489"/>
      <c r="Q61" s="1489"/>
      <c r="R61" s="1489"/>
      <c r="S61" s="1489"/>
      <c r="T61" s="1489"/>
      <c r="U61" s="1489"/>
      <c r="V61" s="1489"/>
      <c r="W61" s="1489"/>
    </row>
    <row r="62" spans="1:26" s="9" customFormat="1">
      <c r="A62" s="1489"/>
      <c r="B62" s="1489"/>
      <c r="C62" s="1489"/>
      <c r="D62" s="1489"/>
      <c r="E62" s="1489"/>
      <c r="F62" s="1489"/>
      <c r="G62" s="1489"/>
      <c r="H62" s="1489"/>
      <c r="I62" s="1489"/>
      <c r="J62" s="1489"/>
      <c r="K62" s="1489"/>
      <c r="L62" s="1489"/>
      <c r="M62" s="1489"/>
      <c r="N62" s="1489"/>
      <c r="O62" s="1489"/>
      <c r="P62" s="1489"/>
      <c r="Q62" s="1489"/>
      <c r="R62" s="1489"/>
      <c r="S62" s="1489"/>
      <c r="T62" s="1489"/>
      <c r="U62" s="1489"/>
      <c r="V62" s="1489"/>
      <c r="W62" s="1489"/>
    </row>
    <row r="63" spans="1:26" s="9" customFormat="1" ht="12.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6" s="9" customFormat="1">
      <c r="A64"/>
      <c r="D64" s="615" t="s">
        <v>252</v>
      </c>
      <c r="E64" s="615"/>
      <c r="F64" s="615"/>
      <c r="G64" s="615"/>
      <c r="H64" s="615"/>
      <c r="I64" s="615"/>
      <c r="J64" s="615"/>
      <c r="K64" s="615"/>
      <c r="L64" s="615"/>
      <c r="M64" s="615"/>
      <c r="N64" s="615"/>
      <c r="O64" s="615"/>
      <c r="P64" s="615"/>
      <c r="Q64" s="615"/>
      <c r="R64" s="615"/>
      <c r="S64" s="615"/>
      <c r="T64" s="615"/>
      <c r="U64" s="615"/>
      <c r="V64" s="615"/>
      <c r="W64" s="615"/>
    </row>
    <row r="65" spans="1:24" s="9" customFormat="1" ht="14.25" customHeight="1">
      <c r="A65"/>
      <c r="D65" s="615"/>
      <c r="E65" s="615"/>
      <c r="F65" s="615"/>
      <c r="G65" s="615"/>
      <c r="H65" s="615"/>
      <c r="I65" s="615"/>
      <c r="J65" s="615"/>
      <c r="K65" s="615"/>
      <c r="L65" s="615"/>
      <c r="M65" s="615"/>
      <c r="N65" s="615"/>
      <c r="O65" s="615"/>
      <c r="P65" s="615"/>
      <c r="Q65" s="615"/>
      <c r="R65" s="615"/>
      <c r="S65" s="615"/>
      <c r="T65" s="615"/>
      <c r="U65" s="615"/>
      <c r="V65" s="615"/>
      <c r="W65" s="615"/>
    </row>
    <row r="66" spans="1:24" s="9" customFormat="1">
      <c r="A66" s="16"/>
      <c r="B66" s="19"/>
      <c r="D66" s="128"/>
      <c r="E66" s="128"/>
      <c r="F66" s="128"/>
      <c r="G66" s="128"/>
      <c r="H66" s="128"/>
      <c r="I66" s="128"/>
      <c r="J66" s="128"/>
      <c r="K66" s="128"/>
      <c r="L66" s="128"/>
      <c r="M66" s="128"/>
      <c r="N66" s="128"/>
      <c r="O66" s="128"/>
      <c r="P66" s="128"/>
      <c r="Q66" s="128"/>
      <c r="R66" s="128"/>
      <c r="S66" s="128"/>
      <c r="T66" s="128"/>
      <c r="U66" s="128"/>
      <c r="V66" s="128"/>
      <c r="W66" s="128"/>
    </row>
    <row r="67" spans="1:24" s="9" customFormat="1">
      <c r="A67"/>
      <c r="D67" s="603" t="s">
        <v>364</v>
      </c>
      <c r="E67" s="1489"/>
      <c r="F67" s="1489"/>
      <c r="G67" s="1489"/>
      <c r="H67" s="1489"/>
      <c r="I67" s="1489"/>
      <c r="J67" s="1489"/>
      <c r="K67" s="1489"/>
      <c r="L67" s="1489"/>
      <c r="M67" s="1489"/>
      <c r="N67" s="1489"/>
      <c r="O67" s="1489"/>
      <c r="P67" s="1489"/>
      <c r="Q67" s="1489"/>
      <c r="R67" s="1489"/>
      <c r="S67" s="1489"/>
      <c r="T67" s="1489"/>
      <c r="U67" s="1489"/>
      <c r="V67" s="1489"/>
      <c r="W67" s="1489"/>
    </row>
    <row r="68" spans="1:24" s="9" customFormat="1">
      <c r="A68"/>
      <c r="D68" s="1489"/>
      <c r="E68" s="1489"/>
      <c r="F68" s="1489"/>
      <c r="G68" s="1489"/>
      <c r="H68" s="1489"/>
      <c r="I68" s="1489"/>
      <c r="J68" s="1489"/>
      <c r="K68" s="1489"/>
      <c r="L68" s="1489"/>
      <c r="M68" s="1489"/>
      <c r="N68" s="1489"/>
      <c r="O68" s="1489"/>
      <c r="P68" s="1489"/>
      <c r="Q68" s="1489"/>
      <c r="R68" s="1489"/>
      <c r="S68" s="1489"/>
      <c r="T68" s="1489"/>
      <c r="U68" s="1489"/>
      <c r="V68" s="1489"/>
      <c r="W68" s="1489"/>
    </row>
    <row r="69" spans="1:24" s="9" customFormat="1">
      <c r="A69"/>
      <c r="D69" s="1489"/>
      <c r="E69" s="1489"/>
      <c r="F69" s="1489"/>
      <c r="G69" s="1489"/>
      <c r="H69" s="1489"/>
      <c r="I69" s="1489"/>
      <c r="J69" s="1489"/>
      <c r="K69" s="1489"/>
      <c r="L69" s="1489"/>
      <c r="M69" s="1489"/>
      <c r="N69" s="1489"/>
      <c r="O69" s="1489"/>
      <c r="P69" s="1489"/>
      <c r="Q69" s="1489"/>
      <c r="R69" s="1489"/>
      <c r="S69" s="1489"/>
      <c r="T69" s="1489"/>
      <c r="U69" s="1489"/>
      <c r="V69" s="1489"/>
      <c r="W69" s="1489"/>
    </row>
    <row r="70" spans="1:24" s="9" customFormat="1">
      <c r="A70"/>
      <c r="D70" s="1489"/>
      <c r="E70" s="1489"/>
      <c r="F70" s="1489"/>
      <c r="G70" s="1489"/>
      <c r="H70" s="1489"/>
      <c r="I70" s="1489"/>
      <c r="J70" s="1489"/>
      <c r="K70" s="1489"/>
      <c r="L70" s="1489"/>
      <c r="M70" s="1489"/>
      <c r="N70" s="1489"/>
      <c r="O70" s="1489"/>
      <c r="P70" s="1489"/>
      <c r="Q70" s="1489"/>
      <c r="R70" s="1489"/>
      <c r="S70" s="1489"/>
      <c r="T70" s="1489"/>
      <c r="U70" s="1489"/>
      <c r="V70" s="1489"/>
      <c r="W70" s="1489"/>
      <c r="X70" s="20"/>
    </row>
    <row r="71" spans="1:24" s="9" customFormat="1">
      <c r="A71" s="8"/>
      <c r="B71" s="19"/>
      <c r="C71" s="19"/>
      <c r="D71" s="1489"/>
      <c r="E71" s="1489"/>
      <c r="F71" s="1489"/>
      <c r="G71" s="1489"/>
      <c r="H71" s="1489"/>
      <c r="I71" s="1489"/>
      <c r="J71" s="1489"/>
      <c r="K71" s="1489"/>
      <c r="L71" s="1489"/>
      <c r="M71" s="1489"/>
      <c r="N71" s="1489"/>
      <c r="O71" s="1489"/>
      <c r="P71" s="1489"/>
      <c r="Q71" s="1489"/>
      <c r="R71" s="1489"/>
      <c r="S71" s="1489"/>
      <c r="T71" s="1489"/>
      <c r="U71" s="1489"/>
      <c r="V71" s="1489"/>
      <c r="W71" s="1489"/>
      <c r="X71" s="20"/>
    </row>
    <row r="72" spans="1:24" s="9" customFormat="1" ht="16.5" customHeight="1">
      <c r="A72" s="8"/>
      <c r="B72" s="19"/>
      <c r="C72" s="19"/>
      <c r="D72" s="1489"/>
      <c r="E72" s="1489"/>
      <c r="F72" s="1489"/>
      <c r="G72" s="1489"/>
      <c r="H72" s="1489"/>
      <c r="I72" s="1489"/>
      <c r="J72" s="1489"/>
      <c r="K72" s="1489"/>
      <c r="L72" s="1489"/>
      <c r="M72" s="1489"/>
      <c r="N72" s="1489"/>
      <c r="O72" s="1489"/>
      <c r="P72" s="1489"/>
      <c r="Q72" s="1489"/>
      <c r="R72" s="1489"/>
      <c r="S72" s="1489"/>
      <c r="T72" s="1489"/>
      <c r="U72" s="1489"/>
      <c r="V72" s="1489"/>
      <c r="W72" s="1489"/>
      <c r="X72" s="20"/>
    </row>
    <row r="73" spans="1:24" s="9" customFormat="1">
      <c r="A73" s="1641" t="s">
        <v>495</v>
      </c>
      <c r="B73" s="1641"/>
      <c r="C73" s="19"/>
      <c r="D73" s="603" t="s">
        <v>496</v>
      </c>
      <c r="E73" s="603"/>
      <c r="F73" s="603"/>
      <c r="G73" s="603"/>
      <c r="H73" s="603"/>
      <c r="I73" s="603"/>
      <c r="J73" s="603"/>
      <c r="K73" s="603"/>
      <c r="L73" s="603"/>
      <c r="M73" s="603"/>
      <c r="N73" s="603"/>
      <c r="O73" s="603"/>
      <c r="P73" s="603"/>
      <c r="Q73" s="603"/>
      <c r="R73" s="603"/>
      <c r="S73" s="603"/>
      <c r="T73" s="603"/>
      <c r="U73" s="603"/>
      <c r="V73" s="603"/>
      <c r="W73" s="603"/>
      <c r="X73" s="20"/>
    </row>
    <row r="74" spans="1:24" s="9" customFormat="1" ht="28.2" customHeight="1">
      <c r="A74" s="8"/>
      <c r="B74" s="19"/>
      <c r="C74" s="19"/>
      <c r="D74" s="603"/>
      <c r="E74" s="603"/>
      <c r="F74" s="603"/>
      <c r="G74" s="603"/>
      <c r="H74" s="603"/>
      <c r="I74" s="603"/>
      <c r="J74" s="603"/>
      <c r="K74" s="603"/>
      <c r="L74" s="603"/>
      <c r="M74" s="603"/>
      <c r="N74" s="603"/>
      <c r="O74" s="603"/>
      <c r="P74" s="603"/>
      <c r="Q74" s="603"/>
      <c r="R74" s="603"/>
      <c r="S74" s="603"/>
      <c r="T74" s="603"/>
      <c r="U74" s="603"/>
      <c r="V74" s="603"/>
      <c r="W74" s="603"/>
      <c r="X74" s="20"/>
    </row>
    <row r="75" spans="1:24" s="9" customFormat="1" ht="15.6">
      <c r="A75" s="1479" t="s">
        <v>130</v>
      </c>
      <c r="B75" s="1479"/>
      <c r="C75" s="1479"/>
      <c r="D75" s="1479"/>
      <c r="E75" s="1479"/>
      <c r="F75" s="1479"/>
      <c r="G75" s="1479"/>
      <c r="H75" s="1479"/>
      <c r="I75" s="1479"/>
      <c r="J75" s="1479"/>
      <c r="K75" s="1479"/>
      <c r="L75" s="1479"/>
      <c r="M75" s="1479"/>
      <c r="N75" s="1479"/>
      <c r="O75" s="1479"/>
      <c r="P75" s="1479"/>
      <c r="Q75" s="1479"/>
      <c r="R75" s="1479"/>
      <c r="S75" s="1479"/>
      <c r="T75" s="1479"/>
      <c r="U75" s="1479"/>
      <c r="V75" s="1479"/>
      <c r="W75" s="1479"/>
      <c r="X75" s="20"/>
    </row>
    <row r="76" spans="1:24" s="9" customFormat="1">
      <c r="A76" s="1632"/>
      <c r="B76" s="1633"/>
      <c r="C76" s="1633"/>
      <c r="D76" s="1633"/>
      <c r="E76" s="1633"/>
      <c r="F76" s="1633"/>
      <c r="G76" s="1633"/>
      <c r="H76" s="1633"/>
      <c r="I76" s="1633"/>
      <c r="J76" s="1633"/>
      <c r="K76" s="1633"/>
      <c r="L76" s="1633"/>
      <c r="M76" s="1633"/>
      <c r="N76" s="1633"/>
      <c r="O76" s="1633"/>
      <c r="P76" s="1633"/>
      <c r="Q76" s="1633"/>
      <c r="R76" s="1633"/>
      <c r="S76" s="1633"/>
      <c r="T76" s="1633"/>
      <c r="U76" s="1633"/>
      <c r="V76" s="1633"/>
      <c r="W76" s="1634"/>
      <c r="X76" s="20"/>
    </row>
    <row r="77" spans="1:24" s="9" customFormat="1">
      <c r="A77" s="1635"/>
      <c r="B77" s="1636"/>
      <c r="C77" s="1636"/>
      <c r="D77" s="1636"/>
      <c r="E77" s="1636"/>
      <c r="F77" s="1636"/>
      <c r="G77" s="1636"/>
      <c r="H77" s="1636"/>
      <c r="I77" s="1636"/>
      <c r="J77" s="1636"/>
      <c r="K77" s="1636"/>
      <c r="L77" s="1636"/>
      <c r="M77" s="1636"/>
      <c r="N77" s="1636"/>
      <c r="O77" s="1636"/>
      <c r="P77" s="1636"/>
      <c r="Q77" s="1636"/>
      <c r="R77" s="1636"/>
      <c r="S77" s="1636"/>
      <c r="T77" s="1636"/>
      <c r="U77" s="1636"/>
      <c r="V77" s="1636"/>
      <c r="W77" s="1637"/>
      <c r="X77" s="20"/>
    </row>
    <row r="78" spans="1:24" s="9" customFormat="1">
      <c r="A78" s="1635"/>
      <c r="B78" s="1636"/>
      <c r="C78" s="1636"/>
      <c r="D78" s="1636"/>
      <c r="E78" s="1636"/>
      <c r="F78" s="1636"/>
      <c r="G78" s="1636"/>
      <c r="H78" s="1636"/>
      <c r="I78" s="1636"/>
      <c r="J78" s="1636"/>
      <c r="K78" s="1636"/>
      <c r="L78" s="1636"/>
      <c r="M78" s="1636"/>
      <c r="N78" s="1636"/>
      <c r="O78" s="1636"/>
      <c r="P78" s="1636"/>
      <c r="Q78" s="1636"/>
      <c r="R78" s="1636"/>
      <c r="S78" s="1636"/>
      <c r="T78" s="1636"/>
      <c r="U78" s="1636"/>
      <c r="V78" s="1636"/>
      <c r="W78" s="1637"/>
      <c r="X78" s="20"/>
    </row>
    <row r="79" spans="1:24" s="9" customFormat="1">
      <c r="A79" s="1635"/>
      <c r="B79" s="1636"/>
      <c r="C79" s="1636"/>
      <c r="D79" s="1636"/>
      <c r="E79" s="1636"/>
      <c r="F79" s="1636"/>
      <c r="G79" s="1636"/>
      <c r="H79" s="1636"/>
      <c r="I79" s="1636"/>
      <c r="J79" s="1636"/>
      <c r="K79" s="1636"/>
      <c r="L79" s="1636"/>
      <c r="M79" s="1636"/>
      <c r="N79" s="1636"/>
      <c r="O79" s="1636"/>
      <c r="P79" s="1636"/>
      <c r="Q79" s="1636"/>
      <c r="R79" s="1636"/>
      <c r="S79" s="1636"/>
      <c r="T79" s="1636"/>
      <c r="U79" s="1636"/>
      <c r="V79" s="1636"/>
      <c r="W79" s="1637"/>
      <c r="X79" s="20"/>
    </row>
    <row r="80" spans="1:24" s="9" customFormat="1">
      <c r="A80" s="1635"/>
      <c r="B80" s="1636"/>
      <c r="C80" s="1636"/>
      <c r="D80" s="1636"/>
      <c r="E80" s="1636"/>
      <c r="F80" s="1636"/>
      <c r="G80" s="1636"/>
      <c r="H80" s="1636"/>
      <c r="I80" s="1636"/>
      <c r="J80" s="1636"/>
      <c r="K80" s="1636"/>
      <c r="L80" s="1636"/>
      <c r="M80" s="1636"/>
      <c r="N80" s="1636"/>
      <c r="O80" s="1636"/>
      <c r="P80" s="1636"/>
      <c r="Q80" s="1636"/>
      <c r="R80" s="1636"/>
      <c r="S80" s="1636"/>
      <c r="T80" s="1636"/>
      <c r="U80" s="1636"/>
      <c r="V80" s="1636"/>
      <c r="W80" s="1637"/>
      <c r="X80" s="20"/>
    </row>
    <row r="81" spans="1:37" s="9" customFormat="1">
      <c r="A81" s="1635"/>
      <c r="B81" s="1636"/>
      <c r="C81" s="1636"/>
      <c r="D81" s="1636"/>
      <c r="E81" s="1636"/>
      <c r="F81" s="1636"/>
      <c r="G81" s="1636"/>
      <c r="H81" s="1636"/>
      <c r="I81" s="1636"/>
      <c r="J81" s="1636"/>
      <c r="K81" s="1636"/>
      <c r="L81" s="1636"/>
      <c r="M81" s="1636"/>
      <c r="N81" s="1636"/>
      <c r="O81" s="1636"/>
      <c r="P81" s="1636"/>
      <c r="Q81" s="1636"/>
      <c r="R81" s="1636"/>
      <c r="S81" s="1636"/>
      <c r="T81" s="1636"/>
      <c r="U81" s="1636"/>
      <c r="V81" s="1636"/>
      <c r="W81" s="1637"/>
      <c r="X81" s="20"/>
    </row>
    <row r="82" spans="1:37" s="9" customFormat="1">
      <c r="A82" s="1635"/>
      <c r="B82" s="1636"/>
      <c r="C82" s="1636"/>
      <c r="D82" s="1636"/>
      <c r="E82" s="1636"/>
      <c r="F82" s="1636"/>
      <c r="G82" s="1636"/>
      <c r="H82" s="1636"/>
      <c r="I82" s="1636"/>
      <c r="J82" s="1636"/>
      <c r="K82" s="1636"/>
      <c r="L82" s="1636"/>
      <c r="M82" s="1636"/>
      <c r="N82" s="1636"/>
      <c r="O82" s="1636"/>
      <c r="P82" s="1636"/>
      <c r="Q82" s="1636"/>
      <c r="R82" s="1636"/>
      <c r="S82" s="1636"/>
      <c r="T82" s="1636"/>
      <c r="U82" s="1636"/>
      <c r="V82" s="1636"/>
      <c r="W82" s="1637"/>
      <c r="X82" s="20"/>
    </row>
    <row r="83" spans="1:37" s="9" customFormat="1">
      <c r="A83" s="1635"/>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7"/>
      <c r="X83" s="20"/>
    </row>
    <row r="84" spans="1:37" s="9" customFormat="1">
      <c r="A84" s="1635"/>
      <c r="B84" s="1636"/>
      <c r="C84" s="1636"/>
      <c r="D84" s="1636"/>
      <c r="E84" s="1636"/>
      <c r="F84" s="1636"/>
      <c r="G84" s="1636"/>
      <c r="H84" s="1636"/>
      <c r="I84" s="1636"/>
      <c r="J84" s="1636"/>
      <c r="K84" s="1636"/>
      <c r="L84" s="1636"/>
      <c r="M84" s="1636"/>
      <c r="N84" s="1636"/>
      <c r="O84" s="1636"/>
      <c r="P84" s="1636"/>
      <c r="Q84" s="1636"/>
      <c r="R84" s="1636"/>
      <c r="S84" s="1636"/>
      <c r="T84" s="1636"/>
      <c r="U84" s="1636"/>
      <c r="V84" s="1636"/>
      <c r="W84" s="1637"/>
      <c r="X84" s="20"/>
    </row>
    <row r="85" spans="1:37" s="9" customFormat="1">
      <c r="A85" s="1635"/>
      <c r="B85" s="1636"/>
      <c r="C85" s="1636"/>
      <c r="D85" s="1636"/>
      <c r="E85" s="1636"/>
      <c r="F85" s="1636"/>
      <c r="G85" s="1636"/>
      <c r="H85" s="1636"/>
      <c r="I85" s="1636"/>
      <c r="J85" s="1636"/>
      <c r="K85" s="1636"/>
      <c r="L85" s="1636"/>
      <c r="M85" s="1636"/>
      <c r="N85" s="1636"/>
      <c r="O85" s="1636"/>
      <c r="P85" s="1636"/>
      <c r="Q85" s="1636"/>
      <c r="R85" s="1636"/>
      <c r="S85" s="1636"/>
      <c r="T85" s="1636"/>
      <c r="U85" s="1636"/>
      <c r="V85" s="1636"/>
      <c r="W85" s="1637"/>
      <c r="X85" s="20"/>
    </row>
    <row r="86" spans="1:37" s="9" customFormat="1">
      <c r="A86" s="1635"/>
      <c r="B86" s="1636"/>
      <c r="C86" s="1636"/>
      <c r="D86" s="1636"/>
      <c r="E86" s="1636"/>
      <c r="F86" s="1636"/>
      <c r="G86" s="1636"/>
      <c r="H86" s="1636"/>
      <c r="I86" s="1636"/>
      <c r="J86" s="1636"/>
      <c r="K86" s="1636"/>
      <c r="L86" s="1636"/>
      <c r="M86" s="1636"/>
      <c r="N86" s="1636"/>
      <c r="O86" s="1636"/>
      <c r="P86" s="1636"/>
      <c r="Q86" s="1636"/>
      <c r="R86" s="1636"/>
      <c r="S86" s="1636"/>
      <c r="T86" s="1636"/>
      <c r="U86" s="1636"/>
      <c r="V86" s="1636"/>
      <c r="W86" s="1637"/>
      <c r="X86" s="20"/>
      <c r="AG86"/>
      <c r="AH86"/>
      <c r="AI86"/>
      <c r="AJ86"/>
      <c r="AK86"/>
    </row>
    <row r="87" spans="1:37" s="9" customFormat="1">
      <c r="A87" s="1635"/>
      <c r="B87" s="1636"/>
      <c r="C87" s="1636"/>
      <c r="D87" s="1636"/>
      <c r="E87" s="1636"/>
      <c r="F87" s="1636"/>
      <c r="G87" s="1636"/>
      <c r="H87" s="1636"/>
      <c r="I87" s="1636"/>
      <c r="J87" s="1636"/>
      <c r="K87" s="1636"/>
      <c r="L87" s="1636"/>
      <c r="M87" s="1636"/>
      <c r="N87" s="1636"/>
      <c r="O87" s="1636"/>
      <c r="P87" s="1636"/>
      <c r="Q87" s="1636"/>
      <c r="R87" s="1636"/>
      <c r="S87" s="1636"/>
      <c r="T87" s="1636"/>
      <c r="U87" s="1636"/>
      <c r="V87" s="1636"/>
      <c r="W87" s="1637"/>
      <c r="X87" s="20"/>
      <c r="AG87"/>
      <c r="AH87"/>
      <c r="AI87"/>
      <c r="AJ87"/>
      <c r="AK87"/>
    </row>
    <row r="88" spans="1:37" s="9" customFormat="1">
      <c r="A88" s="1635"/>
      <c r="B88" s="1636"/>
      <c r="C88" s="1636"/>
      <c r="D88" s="1636"/>
      <c r="E88" s="1636"/>
      <c r="F88" s="1636"/>
      <c r="G88" s="1636"/>
      <c r="H88" s="1636"/>
      <c r="I88" s="1636"/>
      <c r="J88" s="1636"/>
      <c r="K88" s="1636"/>
      <c r="L88" s="1636"/>
      <c r="M88" s="1636"/>
      <c r="N88" s="1636"/>
      <c r="O88" s="1636"/>
      <c r="P88" s="1636"/>
      <c r="Q88" s="1636"/>
      <c r="R88" s="1636"/>
      <c r="S88" s="1636"/>
      <c r="T88" s="1636"/>
      <c r="U88" s="1636"/>
      <c r="V88" s="1636"/>
      <c r="W88" s="1637"/>
      <c r="X88" s="20"/>
      <c r="AG88"/>
      <c r="AH88"/>
      <c r="AI88"/>
      <c r="AJ88"/>
      <c r="AK88"/>
    </row>
    <row r="89" spans="1:37" s="9" customFormat="1">
      <c r="A89" s="1635"/>
      <c r="B89" s="1636"/>
      <c r="C89" s="1636"/>
      <c r="D89" s="1636"/>
      <c r="E89" s="1636"/>
      <c r="F89" s="1636"/>
      <c r="G89" s="1636"/>
      <c r="H89" s="1636"/>
      <c r="I89" s="1636"/>
      <c r="J89" s="1636"/>
      <c r="K89" s="1636"/>
      <c r="L89" s="1636"/>
      <c r="M89" s="1636"/>
      <c r="N89" s="1636"/>
      <c r="O89" s="1636"/>
      <c r="P89" s="1636"/>
      <c r="Q89" s="1636"/>
      <c r="R89" s="1636"/>
      <c r="S89" s="1636"/>
      <c r="T89" s="1636"/>
      <c r="U89" s="1636"/>
      <c r="V89" s="1636"/>
      <c r="W89" s="1637"/>
      <c r="AG89"/>
      <c r="AH89"/>
      <c r="AI89"/>
      <c r="AJ89"/>
      <c r="AK89"/>
    </row>
    <row r="90" spans="1:37" s="9" customFormat="1">
      <c r="A90" s="1635"/>
      <c r="B90" s="1636"/>
      <c r="C90" s="1636"/>
      <c r="D90" s="1636"/>
      <c r="E90" s="1636"/>
      <c r="F90" s="1636"/>
      <c r="G90" s="1636"/>
      <c r="H90" s="1636"/>
      <c r="I90" s="1636"/>
      <c r="J90" s="1636"/>
      <c r="K90" s="1636"/>
      <c r="L90" s="1636"/>
      <c r="M90" s="1636"/>
      <c r="N90" s="1636"/>
      <c r="O90" s="1636"/>
      <c r="P90" s="1636"/>
      <c r="Q90" s="1636"/>
      <c r="R90" s="1636"/>
      <c r="S90" s="1636"/>
      <c r="T90" s="1636"/>
      <c r="U90" s="1636"/>
      <c r="V90" s="1636"/>
      <c r="W90" s="1637"/>
      <c r="X90" s="587"/>
      <c r="Y90" s="587"/>
      <c r="Z90" s="587"/>
      <c r="AG90"/>
      <c r="AH90"/>
      <c r="AI90"/>
      <c r="AJ90"/>
      <c r="AK90"/>
    </row>
    <row r="91" spans="1:37" s="9" customFormat="1">
      <c r="A91" s="1635"/>
      <c r="B91" s="1636"/>
      <c r="C91" s="1636"/>
      <c r="D91" s="1636"/>
      <c r="E91" s="1636"/>
      <c r="F91" s="1636"/>
      <c r="G91" s="1636"/>
      <c r="H91" s="1636"/>
      <c r="I91" s="1636"/>
      <c r="J91" s="1636"/>
      <c r="K91" s="1636"/>
      <c r="L91" s="1636"/>
      <c r="M91" s="1636"/>
      <c r="N91" s="1636"/>
      <c r="O91" s="1636"/>
      <c r="P91" s="1636"/>
      <c r="Q91" s="1636"/>
      <c r="R91" s="1636"/>
      <c r="S91" s="1636"/>
      <c r="T91" s="1636"/>
      <c r="U91" s="1636"/>
      <c r="V91" s="1636"/>
      <c r="W91" s="1637"/>
      <c r="AG91"/>
      <c r="AH91"/>
      <c r="AI91"/>
      <c r="AJ91"/>
      <c r="AK91"/>
    </row>
    <row r="92" spans="1:37">
      <c r="A92" s="1638"/>
      <c r="B92" s="1639"/>
      <c r="C92" s="1639"/>
      <c r="D92" s="1639"/>
      <c r="E92" s="1639"/>
      <c r="F92" s="1639"/>
      <c r="G92" s="1639"/>
      <c r="H92" s="1639"/>
      <c r="I92" s="1639"/>
      <c r="J92" s="1639"/>
      <c r="K92" s="1639"/>
      <c r="L92" s="1639"/>
      <c r="M92" s="1639"/>
      <c r="N92" s="1639"/>
      <c r="O92" s="1639"/>
      <c r="P92" s="1639"/>
      <c r="Q92" s="1639"/>
      <c r="R92" s="1639"/>
      <c r="S92" s="1639"/>
      <c r="T92" s="1639"/>
      <c r="U92" s="1639"/>
      <c r="V92" s="1639"/>
      <c r="W92" s="1640"/>
    </row>
    <row r="155" spans="3:3">
      <c r="C155" s="3"/>
    </row>
    <row r="156" spans="3:3">
      <c r="C156" s="3"/>
    </row>
    <row r="227" spans="2:17">
      <c r="B227" s="47"/>
      <c r="C227" s="47"/>
      <c r="D227" s="47"/>
      <c r="E227" s="47"/>
      <c r="F227" s="47"/>
      <c r="G227" s="47"/>
      <c r="H227" s="47"/>
      <c r="I227" s="47"/>
      <c r="J227" s="47"/>
      <c r="K227" s="47"/>
      <c r="L227" s="47"/>
      <c r="M227" s="47"/>
      <c r="N227" s="47"/>
      <c r="O227" s="47"/>
      <c r="P227" s="47"/>
      <c r="Q227" s="47"/>
    </row>
    <row r="228" spans="2:17">
      <c r="B228" s="47"/>
      <c r="C228" s="47"/>
      <c r="D228" s="47"/>
      <c r="E228" s="47"/>
      <c r="F228" s="47"/>
      <c r="G228" s="47"/>
      <c r="H228" s="47"/>
      <c r="I228" s="47"/>
      <c r="J228" s="47"/>
      <c r="K228" s="47"/>
      <c r="L228" s="47"/>
      <c r="M228" s="47"/>
      <c r="N228" s="47"/>
      <c r="O228" s="47"/>
      <c r="P228" s="47"/>
      <c r="Q228" s="47"/>
    </row>
    <row r="229" spans="2:17">
      <c r="B229" s="47"/>
      <c r="C229" s="47"/>
      <c r="D229" s="47"/>
      <c r="E229" s="47"/>
      <c r="F229" s="47"/>
      <c r="G229" s="47"/>
      <c r="H229" s="47"/>
      <c r="I229" s="47"/>
      <c r="J229" s="47"/>
      <c r="K229" s="47"/>
      <c r="L229" s="47"/>
      <c r="M229" s="47"/>
      <c r="N229" s="47"/>
      <c r="O229" s="47"/>
      <c r="P229" s="47"/>
      <c r="Q229" s="47"/>
    </row>
    <row r="230" spans="2:17">
      <c r="B230" s="47"/>
      <c r="C230" s="47"/>
      <c r="D230" s="47"/>
      <c r="E230" s="47"/>
      <c r="F230" s="47"/>
      <c r="G230" s="47"/>
      <c r="H230" s="47"/>
      <c r="I230" s="47"/>
      <c r="J230" s="47"/>
      <c r="K230" s="47"/>
      <c r="L230" s="47"/>
      <c r="M230" s="47"/>
      <c r="N230" s="47"/>
      <c r="O230" s="47"/>
      <c r="P230" s="47"/>
      <c r="Q230" s="47"/>
    </row>
    <row r="231" spans="2:17">
      <c r="B231" s="47"/>
      <c r="C231" s="47"/>
      <c r="D231" s="47"/>
      <c r="E231" s="47"/>
      <c r="F231" s="47"/>
      <c r="G231" s="47"/>
      <c r="H231" s="47"/>
      <c r="I231" s="47"/>
      <c r="J231" s="47"/>
      <c r="K231" s="47"/>
      <c r="L231" s="47"/>
      <c r="M231" s="47"/>
      <c r="N231" s="47"/>
      <c r="O231" s="47"/>
      <c r="P231" s="47"/>
      <c r="Q231" s="47"/>
    </row>
    <row r="232" spans="2:17">
      <c r="B232" s="47"/>
      <c r="C232" s="47"/>
      <c r="D232" s="47"/>
      <c r="E232" s="47"/>
      <c r="F232" s="47"/>
      <c r="G232" s="47"/>
      <c r="H232" s="47"/>
      <c r="I232" s="47"/>
      <c r="J232" s="47"/>
      <c r="K232" s="47"/>
      <c r="L232" s="47"/>
      <c r="M232" s="47"/>
      <c r="N232" s="47"/>
      <c r="O232" s="47"/>
      <c r="P232" s="47"/>
      <c r="Q232" s="47"/>
    </row>
    <row r="233" spans="2:17">
      <c r="B233" s="47"/>
      <c r="C233" s="47"/>
      <c r="D233" s="47"/>
      <c r="E233" s="47"/>
      <c r="F233" s="47"/>
      <c r="G233" s="47"/>
      <c r="H233" s="47"/>
      <c r="I233" s="47"/>
      <c r="J233" s="47"/>
      <c r="K233" s="47"/>
      <c r="L233" s="47"/>
      <c r="M233" s="47"/>
      <c r="N233" s="47"/>
      <c r="O233" s="47"/>
      <c r="P233" s="47"/>
      <c r="Q233" s="47"/>
    </row>
    <row r="234" spans="2:17">
      <c r="B234" s="47"/>
      <c r="C234" s="47"/>
      <c r="D234" s="47"/>
      <c r="E234" s="47"/>
      <c r="F234" s="47"/>
      <c r="G234" s="47"/>
      <c r="H234" s="47"/>
      <c r="I234" s="47"/>
      <c r="J234" s="47"/>
      <c r="K234" s="47"/>
      <c r="L234" s="47"/>
      <c r="M234" s="47"/>
      <c r="N234" s="47"/>
      <c r="O234" s="47"/>
      <c r="P234" s="47"/>
      <c r="Q234" s="47"/>
    </row>
    <row r="235" spans="2:17">
      <c r="B235" s="47"/>
      <c r="C235" s="47"/>
      <c r="D235" s="47"/>
      <c r="E235" s="47"/>
      <c r="F235" s="47"/>
      <c r="G235" s="47"/>
      <c r="H235" s="47"/>
      <c r="I235" s="47"/>
      <c r="J235" s="47"/>
      <c r="K235" s="47"/>
      <c r="L235" s="47"/>
      <c r="M235" s="47"/>
      <c r="N235" s="47"/>
      <c r="O235" s="47"/>
      <c r="P235" s="47"/>
      <c r="Q235" s="47"/>
    </row>
    <row r="236" spans="2:17">
      <c r="B236" s="47"/>
      <c r="C236" s="47"/>
      <c r="D236" s="47"/>
      <c r="E236" s="47"/>
      <c r="F236" s="47"/>
      <c r="G236" s="47"/>
      <c r="H236" s="47"/>
      <c r="I236" s="47"/>
      <c r="J236" s="47"/>
      <c r="K236" s="47"/>
      <c r="L236" s="47"/>
      <c r="M236" s="47"/>
      <c r="N236" s="47"/>
      <c r="O236" s="47"/>
      <c r="P236" s="47"/>
      <c r="Q236" s="47"/>
    </row>
    <row r="237" spans="2:17">
      <c r="B237" s="47"/>
      <c r="C237" s="47"/>
      <c r="D237" s="47"/>
      <c r="E237" s="47"/>
      <c r="F237" s="47"/>
      <c r="G237" s="47"/>
      <c r="H237" s="47"/>
      <c r="I237" s="47"/>
      <c r="J237" s="47"/>
      <c r="K237" s="47"/>
      <c r="L237" s="47"/>
      <c r="M237" s="47"/>
      <c r="N237" s="47"/>
      <c r="O237" s="47"/>
      <c r="P237" s="47"/>
      <c r="Q237" s="47"/>
    </row>
    <row r="238" spans="2:17">
      <c r="B238" s="47"/>
      <c r="C238" s="47"/>
      <c r="D238" s="47"/>
      <c r="E238" s="47"/>
      <c r="F238" s="47"/>
      <c r="G238" s="47"/>
      <c r="H238" s="47"/>
      <c r="I238" s="47"/>
      <c r="J238" s="47"/>
      <c r="K238" s="47"/>
      <c r="L238" s="47"/>
      <c r="M238" s="47"/>
      <c r="N238" s="47"/>
      <c r="O238" s="47"/>
      <c r="P238" s="47"/>
      <c r="Q238" s="47"/>
    </row>
    <row r="239" spans="2:17">
      <c r="B239" s="47"/>
      <c r="C239" s="47"/>
      <c r="D239" s="47"/>
      <c r="E239" s="47"/>
      <c r="F239" s="47"/>
      <c r="G239" s="47"/>
      <c r="H239" s="47"/>
      <c r="I239" s="47"/>
      <c r="J239" s="47"/>
      <c r="K239" s="47"/>
      <c r="L239" s="47"/>
      <c r="M239" s="47"/>
      <c r="N239" s="47"/>
      <c r="O239" s="47"/>
      <c r="P239" s="47"/>
      <c r="Q239" s="47"/>
    </row>
    <row r="245" spans="2:17">
      <c r="B245" s="47"/>
      <c r="C245" s="47"/>
      <c r="D245" s="47"/>
      <c r="E245" s="47"/>
      <c r="F245" s="47"/>
      <c r="G245" s="47"/>
      <c r="H245" s="47"/>
      <c r="I245" s="47"/>
      <c r="J245" s="47"/>
      <c r="K245" s="47"/>
      <c r="L245" s="47"/>
      <c r="M245" s="47"/>
      <c r="N245" s="47"/>
      <c r="O245" s="47"/>
      <c r="P245" s="47"/>
      <c r="Q245" s="47"/>
    </row>
    <row r="271" spans="2:17">
      <c r="B271" s="47"/>
      <c r="C271" s="47"/>
      <c r="D271" s="47"/>
      <c r="E271" s="47"/>
      <c r="F271" s="47"/>
      <c r="G271" s="47"/>
      <c r="H271" s="47"/>
      <c r="I271" s="47"/>
      <c r="J271" s="47"/>
      <c r="K271" s="47"/>
      <c r="L271" s="47"/>
      <c r="M271" s="47"/>
      <c r="N271" s="47"/>
      <c r="O271" s="47"/>
      <c r="P271" s="47"/>
      <c r="Q271" s="47"/>
    </row>
    <row r="272" spans="2:17">
      <c r="B272" s="47"/>
      <c r="C272" s="47"/>
      <c r="D272" s="47"/>
      <c r="E272" s="47"/>
      <c r="F272" s="47"/>
      <c r="G272" s="47"/>
      <c r="H272" s="47"/>
      <c r="I272" s="47"/>
      <c r="J272" s="47"/>
      <c r="K272" s="47"/>
      <c r="L272" s="47"/>
      <c r="M272" s="47"/>
      <c r="N272" s="47"/>
      <c r="O272" s="47"/>
      <c r="P272" s="47"/>
      <c r="Q272" s="47"/>
    </row>
    <row r="273" spans="2:17">
      <c r="B273" s="47"/>
      <c r="C273" s="47"/>
      <c r="D273" s="47"/>
      <c r="E273" s="47"/>
      <c r="F273" s="47"/>
      <c r="G273" s="47"/>
      <c r="H273" s="47"/>
      <c r="I273" s="47"/>
      <c r="J273" s="47"/>
      <c r="K273" s="47"/>
      <c r="L273" s="47"/>
      <c r="M273" s="47"/>
      <c r="N273" s="47"/>
      <c r="O273" s="47"/>
      <c r="P273" s="47"/>
      <c r="Q273" s="47"/>
    </row>
    <row r="274" spans="2:17">
      <c r="B274" s="47"/>
      <c r="C274" s="47"/>
      <c r="D274" s="47"/>
      <c r="E274" s="47"/>
      <c r="F274" s="47"/>
      <c r="G274" s="47"/>
      <c r="H274" s="47"/>
      <c r="I274" s="47"/>
      <c r="J274" s="47"/>
      <c r="K274" s="47"/>
      <c r="L274" s="47"/>
      <c r="M274" s="47"/>
      <c r="N274" s="47"/>
      <c r="O274" s="47"/>
      <c r="P274" s="47"/>
      <c r="Q274" s="47"/>
    </row>
    <row r="275" spans="2:17">
      <c r="B275" s="47"/>
      <c r="C275" s="47"/>
      <c r="D275" s="47"/>
      <c r="E275" s="47"/>
      <c r="F275" s="47"/>
      <c r="G275" s="47"/>
      <c r="H275" s="47"/>
      <c r="I275" s="47"/>
      <c r="J275" s="47"/>
      <c r="K275" s="47"/>
      <c r="L275" s="47"/>
      <c r="M275" s="47"/>
      <c r="N275" s="47"/>
      <c r="O275" s="47"/>
      <c r="P275" s="47"/>
      <c r="Q275" s="47"/>
    </row>
    <row r="276" spans="2:17">
      <c r="B276" s="47"/>
      <c r="C276" s="47"/>
      <c r="D276" s="47"/>
      <c r="E276" s="47"/>
      <c r="F276" s="47"/>
      <c r="G276" s="47"/>
      <c r="H276" s="47"/>
      <c r="I276" s="47"/>
      <c r="J276" s="47"/>
      <c r="K276" s="47"/>
      <c r="L276" s="47"/>
      <c r="M276" s="47"/>
      <c r="N276" s="47"/>
      <c r="O276" s="47"/>
      <c r="P276" s="47"/>
      <c r="Q276" s="47"/>
    </row>
    <row r="277" spans="2:17">
      <c r="B277" s="47"/>
      <c r="C277" s="47"/>
      <c r="D277" s="47"/>
      <c r="E277" s="47"/>
      <c r="F277" s="47"/>
      <c r="G277" s="47"/>
      <c r="H277" s="47"/>
      <c r="I277" s="47"/>
      <c r="J277" s="47"/>
      <c r="K277" s="47"/>
      <c r="L277" s="47"/>
      <c r="M277" s="47"/>
      <c r="N277" s="47"/>
      <c r="O277" s="47"/>
      <c r="P277" s="47"/>
      <c r="Q277" s="47"/>
    </row>
    <row r="278" spans="2:17">
      <c r="B278" s="47"/>
      <c r="C278" s="47"/>
      <c r="D278" s="47"/>
      <c r="E278" s="47"/>
      <c r="F278" s="47"/>
      <c r="G278" s="47"/>
      <c r="H278" s="47"/>
      <c r="I278" s="47"/>
      <c r="J278" s="47"/>
      <c r="K278" s="47"/>
      <c r="L278" s="47"/>
      <c r="M278" s="47"/>
      <c r="N278" s="47"/>
      <c r="O278" s="47"/>
      <c r="P278" s="47"/>
      <c r="Q278" s="47"/>
    </row>
    <row r="279" spans="2:17">
      <c r="B279" s="47"/>
      <c r="C279" s="47"/>
      <c r="D279" s="47"/>
      <c r="E279" s="47"/>
      <c r="F279" s="47"/>
      <c r="G279" s="47"/>
      <c r="H279" s="47"/>
      <c r="I279" s="47"/>
      <c r="J279" s="47"/>
      <c r="K279" s="47"/>
      <c r="L279" s="47"/>
      <c r="M279" s="47"/>
      <c r="N279" s="47"/>
      <c r="O279" s="47"/>
      <c r="P279" s="47"/>
      <c r="Q279" s="47"/>
    </row>
    <row r="280" spans="2:17">
      <c r="B280" s="47"/>
      <c r="C280" s="47"/>
      <c r="D280" s="47"/>
      <c r="E280" s="47"/>
      <c r="F280" s="47"/>
      <c r="G280" s="47"/>
      <c r="H280" s="47"/>
      <c r="I280" s="47"/>
      <c r="J280" s="47"/>
      <c r="K280" s="47"/>
      <c r="L280" s="47"/>
      <c r="M280" s="47"/>
      <c r="N280" s="47"/>
      <c r="O280" s="47"/>
      <c r="P280" s="47"/>
      <c r="Q280" s="47"/>
    </row>
    <row r="281" spans="2:17">
      <c r="B281" s="47"/>
      <c r="C281" s="47"/>
      <c r="D281" s="47"/>
      <c r="E281" s="47"/>
      <c r="F281" s="47"/>
      <c r="G281" s="47"/>
      <c r="H281" s="47"/>
      <c r="I281" s="47"/>
      <c r="J281" s="47"/>
      <c r="K281" s="47"/>
      <c r="L281" s="47"/>
      <c r="M281" s="47"/>
      <c r="N281" s="47"/>
      <c r="O281" s="47"/>
      <c r="P281" s="47"/>
      <c r="Q281" s="47"/>
    </row>
    <row r="317" spans="3:17">
      <c r="C317" s="47"/>
      <c r="D317" s="47"/>
      <c r="E317" s="47"/>
      <c r="F317" s="47"/>
      <c r="G317" s="47"/>
      <c r="H317" s="47"/>
      <c r="I317" s="47"/>
      <c r="J317" s="47"/>
      <c r="K317" s="47"/>
      <c r="L317" s="47"/>
      <c r="M317" s="47"/>
      <c r="N317" s="47"/>
      <c r="O317" s="47"/>
      <c r="P317" s="47"/>
      <c r="Q317" s="47"/>
    </row>
    <row r="318" spans="3:17">
      <c r="C318" s="47"/>
      <c r="D318" s="47"/>
      <c r="E318" s="47"/>
      <c r="F318" s="47"/>
      <c r="G318" s="47"/>
      <c r="H318" s="47"/>
      <c r="I318" s="47"/>
      <c r="J318" s="47"/>
      <c r="K318" s="47"/>
      <c r="L318" s="47"/>
      <c r="M318" s="47"/>
      <c r="N318" s="47"/>
      <c r="O318" s="47"/>
      <c r="P318" s="47"/>
      <c r="Q318" s="47"/>
    </row>
    <row r="319" spans="3:17">
      <c r="C319" s="47"/>
      <c r="D319" s="47"/>
      <c r="E319" s="47"/>
      <c r="F319" s="47"/>
      <c r="G319" s="47"/>
      <c r="H319" s="47"/>
      <c r="I319" s="47"/>
      <c r="J319" s="47"/>
      <c r="K319" s="47"/>
      <c r="L319" s="47"/>
      <c r="M319" s="47"/>
      <c r="N319" s="47"/>
      <c r="O319" s="47"/>
      <c r="P319" s="47"/>
      <c r="Q319" s="47"/>
    </row>
    <row r="320" spans="3:17">
      <c r="C320" s="47"/>
      <c r="D320" s="47"/>
      <c r="E320" s="47"/>
      <c r="F320" s="47"/>
      <c r="G320" s="47"/>
      <c r="H320" s="47"/>
      <c r="I320" s="47"/>
      <c r="J320" s="47"/>
      <c r="K320" s="47"/>
      <c r="L320" s="47"/>
      <c r="M320" s="47"/>
      <c r="N320" s="47"/>
      <c r="O320" s="47"/>
      <c r="P320" s="47"/>
      <c r="Q320" s="47"/>
    </row>
    <row r="321" spans="3:17">
      <c r="C321" s="47"/>
      <c r="D321" s="47"/>
      <c r="E321" s="47"/>
      <c r="F321" s="47"/>
      <c r="G321" s="47"/>
      <c r="H321" s="47"/>
      <c r="I321" s="47"/>
      <c r="J321" s="47"/>
      <c r="K321" s="47"/>
      <c r="L321" s="47"/>
      <c r="M321" s="47"/>
      <c r="N321" s="47"/>
      <c r="O321" s="47"/>
      <c r="P321" s="47"/>
      <c r="Q321" s="47"/>
    </row>
    <row r="322" spans="3:17">
      <c r="C322" s="47"/>
      <c r="D322" s="47"/>
      <c r="E322" s="47"/>
      <c r="F322" s="47"/>
      <c r="G322" s="47"/>
      <c r="H322" s="47"/>
      <c r="I322" s="47"/>
      <c r="J322" s="47"/>
      <c r="K322" s="47"/>
      <c r="L322" s="47"/>
      <c r="M322" s="47"/>
      <c r="N322" s="47"/>
      <c r="O322" s="47"/>
      <c r="P322" s="47"/>
      <c r="Q322" s="47"/>
    </row>
    <row r="323" spans="3:17">
      <c r="C323" s="47"/>
      <c r="D323" s="47"/>
      <c r="E323" s="47"/>
      <c r="F323" s="47"/>
      <c r="G323" s="47"/>
      <c r="H323" s="47"/>
      <c r="I323" s="47"/>
      <c r="J323" s="47"/>
      <c r="K323" s="47"/>
      <c r="L323" s="47"/>
      <c r="M323" s="47"/>
      <c r="N323" s="47"/>
      <c r="O323" s="47"/>
      <c r="P323" s="47"/>
      <c r="Q323" s="47"/>
    </row>
    <row r="324" spans="3:17">
      <c r="C324" s="47"/>
      <c r="D324" s="47"/>
      <c r="E324" s="47"/>
      <c r="F324" s="47"/>
      <c r="G324" s="47"/>
      <c r="H324" s="47"/>
      <c r="I324" s="47"/>
      <c r="J324" s="47"/>
      <c r="K324" s="47"/>
      <c r="L324" s="47"/>
      <c r="M324" s="47"/>
      <c r="N324" s="47"/>
      <c r="O324" s="47"/>
      <c r="P324" s="47"/>
      <c r="Q324" s="47"/>
    </row>
    <row r="325" spans="3:17">
      <c r="C325" s="47"/>
      <c r="D325" s="47"/>
      <c r="E325" s="47"/>
      <c r="F325" s="47"/>
      <c r="G325" s="47"/>
      <c r="H325" s="47"/>
      <c r="I325" s="47"/>
      <c r="J325" s="47"/>
      <c r="K325" s="47"/>
      <c r="L325" s="47"/>
      <c r="M325" s="47"/>
      <c r="N325" s="47"/>
      <c r="O325" s="47"/>
      <c r="P325" s="47"/>
      <c r="Q325" s="47"/>
    </row>
    <row r="326" spans="3:17">
      <c r="C326" s="47"/>
      <c r="D326" s="47"/>
      <c r="E326" s="47"/>
      <c r="F326" s="47"/>
      <c r="G326" s="47"/>
      <c r="H326" s="47"/>
      <c r="I326" s="47"/>
      <c r="J326" s="47"/>
      <c r="K326" s="47"/>
      <c r="L326" s="47"/>
      <c r="M326" s="47"/>
      <c r="N326" s="47"/>
      <c r="O326" s="47"/>
      <c r="P326" s="47"/>
      <c r="Q326" s="47"/>
    </row>
    <row r="328" spans="3:17">
      <c r="C328" s="47"/>
      <c r="D328" s="47"/>
      <c r="E328" s="47"/>
      <c r="F328" s="47"/>
      <c r="G328" s="47"/>
      <c r="H328" s="47"/>
      <c r="I328" s="47"/>
      <c r="J328" s="47"/>
      <c r="K328" s="47"/>
      <c r="L328" s="47"/>
      <c r="M328" s="47"/>
      <c r="N328" s="47"/>
      <c r="O328" s="47"/>
      <c r="P328" s="47"/>
      <c r="Q328" s="47"/>
    </row>
    <row r="329" spans="3:17">
      <c r="C329" s="47"/>
      <c r="D329" s="47"/>
      <c r="E329" s="47"/>
      <c r="F329" s="47"/>
      <c r="G329" s="47"/>
      <c r="H329" s="47"/>
      <c r="I329" s="47"/>
      <c r="J329" s="47"/>
      <c r="K329" s="47"/>
      <c r="L329" s="47"/>
      <c r="M329" s="47"/>
      <c r="N329" s="47"/>
      <c r="O329" s="47"/>
      <c r="P329" s="47"/>
      <c r="Q329" s="47"/>
    </row>
    <row r="330" spans="3:17">
      <c r="C330" s="47"/>
      <c r="D330" s="47"/>
      <c r="E330" s="47"/>
      <c r="F330" s="47"/>
      <c r="G330" s="47"/>
      <c r="H330" s="47"/>
      <c r="I330" s="47"/>
      <c r="J330" s="47"/>
      <c r="K330" s="47"/>
      <c r="L330" s="47"/>
      <c r="M330" s="47"/>
      <c r="N330" s="47"/>
      <c r="O330" s="47"/>
      <c r="P330" s="47"/>
      <c r="Q330" s="47"/>
    </row>
    <row r="331" spans="3:17">
      <c r="C331" s="47"/>
      <c r="D331" s="47"/>
      <c r="E331" s="47"/>
      <c r="F331" s="47"/>
      <c r="G331" s="47"/>
      <c r="H331" s="47"/>
      <c r="I331" s="47"/>
      <c r="J331" s="47"/>
      <c r="K331" s="47"/>
      <c r="L331" s="47"/>
      <c r="M331" s="47"/>
      <c r="N331" s="47"/>
      <c r="O331" s="47"/>
      <c r="P331" s="47"/>
      <c r="Q331" s="47"/>
    </row>
    <row r="332" spans="3:17">
      <c r="C332" s="47"/>
      <c r="D332" s="47"/>
      <c r="E332" s="47"/>
      <c r="F332" s="47"/>
      <c r="G332" s="47"/>
      <c r="H332" s="47"/>
      <c r="I332" s="47"/>
      <c r="J332" s="47"/>
      <c r="K332" s="47"/>
      <c r="L332" s="47"/>
      <c r="M332" s="47"/>
      <c r="N332" s="47"/>
      <c r="O332" s="47"/>
      <c r="P332" s="47"/>
      <c r="Q332" s="47"/>
    </row>
    <row r="353" spans="3:17">
      <c r="C353" s="47"/>
      <c r="D353" s="47"/>
      <c r="E353" s="47"/>
      <c r="F353" s="47"/>
      <c r="G353" s="47"/>
      <c r="H353" s="47"/>
      <c r="I353" s="47"/>
      <c r="J353" s="47"/>
      <c r="K353" s="47"/>
      <c r="L353" s="47"/>
      <c r="M353" s="47"/>
      <c r="N353" s="47"/>
      <c r="O353" s="47"/>
      <c r="P353" s="47"/>
      <c r="Q353" s="47"/>
    </row>
    <row r="354" spans="3:17">
      <c r="C354" s="47"/>
      <c r="D354" s="47"/>
      <c r="E354" s="47"/>
      <c r="F354" s="47"/>
      <c r="G354" s="47"/>
      <c r="H354" s="47"/>
      <c r="I354" s="47"/>
      <c r="J354" s="47"/>
      <c r="K354" s="47"/>
      <c r="L354" s="47"/>
      <c r="M354" s="47"/>
      <c r="N354" s="47"/>
      <c r="O354" s="47"/>
      <c r="P354" s="47"/>
      <c r="Q354" s="47"/>
    </row>
    <row r="355" spans="3:17">
      <c r="C355" s="47"/>
      <c r="D355" s="47"/>
      <c r="E355" s="47"/>
      <c r="F355" s="47"/>
      <c r="G355" s="47"/>
      <c r="H355" s="47"/>
      <c r="I355" s="47"/>
      <c r="J355" s="47"/>
      <c r="K355" s="47"/>
      <c r="L355" s="47"/>
      <c r="M355" s="47"/>
      <c r="N355" s="47"/>
      <c r="O355" s="47"/>
      <c r="P355" s="47"/>
      <c r="Q355" s="47"/>
    </row>
    <row r="356" spans="3:17">
      <c r="C356" s="47"/>
      <c r="D356" s="47"/>
      <c r="E356" s="47"/>
      <c r="F356" s="47"/>
      <c r="G356" s="47"/>
      <c r="H356" s="47"/>
      <c r="I356" s="47"/>
      <c r="J356" s="47"/>
      <c r="K356" s="47"/>
      <c r="L356" s="47"/>
      <c r="M356" s="47"/>
      <c r="N356" s="47"/>
      <c r="O356" s="47"/>
      <c r="P356" s="47"/>
      <c r="Q356" s="47"/>
    </row>
    <row r="357" spans="3:17">
      <c r="C357" s="47"/>
      <c r="D357" s="47"/>
      <c r="E357" s="47"/>
      <c r="F357" s="47"/>
      <c r="G357" s="47"/>
      <c r="H357" s="47"/>
      <c r="I357" s="47"/>
      <c r="J357" s="47"/>
      <c r="K357" s="47"/>
      <c r="L357" s="47"/>
      <c r="M357" s="47"/>
      <c r="N357" s="47"/>
      <c r="O357" s="47"/>
      <c r="P357" s="47"/>
      <c r="Q357" s="47"/>
    </row>
  </sheetData>
  <mergeCells count="79">
    <mergeCell ref="A73:B73"/>
    <mergeCell ref="D73:W74"/>
    <mergeCell ref="A6:W9"/>
    <mergeCell ref="AG22:AK22"/>
    <mergeCell ref="AG23:AI23"/>
    <mergeCell ref="AJ23:AK23"/>
    <mergeCell ref="AG24:AK24"/>
    <mergeCell ref="AG25:AI25"/>
    <mergeCell ref="AJ25:AK25"/>
    <mergeCell ref="X7:Z7"/>
    <mergeCell ref="X55:Z55"/>
    <mergeCell ref="A11:W15"/>
    <mergeCell ref="D23:W23"/>
    <mergeCell ref="A50:W50"/>
    <mergeCell ref="D52:W52"/>
    <mergeCell ref="D64:W65"/>
    <mergeCell ref="G4:I4"/>
    <mergeCell ref="N1:W1"/>
    <mergeCell ref="N5:W5"/>
    <mergeCell ref="A3:M3"/>
    <mergeCell ref="A1:M2"/>
    <mergeCell ref="A4:F5"/>
    <mergeCell ref="N2:W2"/>
    <mergeCell ref="N3:W3"/>
    <mergeCell ref="N4:W4"/>
    <mergeCell ref="G5:I5"/>
    <mergeCell ref="J5:L5"/>
    <mergeCell ref="X90:Z90"/>
    <mergeCell ref="A76:W92"/>
    <mergeCell ref="A26:W27"/>
    <mergeCell ref="D29:W30"/>
    <mergeCell ref="D32:W34"/>
    <mergeCell ref="D39:W39"/>
    <mergeCell ref="A75:W75"/>
    <mergeCell ref="A47:H47"/>
    <mergeCell ref="A37:W37"/>
    <mergeCell ref="D41:W45"/>
    <mergeCell ref="A36:C36"/>
    <mergeCell ref="A60:C60"/>
    <mergeCell ref="A61:W62"/>
    <mergeCell ref="D67:W72"/>
    <mergeCell ref="A49:C49"/>
    <mergeCell ref="D54:W58"/>
    <mergeCell ref="AG1:AK1"/>
    <mergeCell ref="AG2:AI2"/>
    <mergeCell ref="AG3:AK3"/>
    <mergeCell ref="AG4:AI4"/>
    <mergeCell ref="AJ4:AK4"/>
    <mergeCell ref="AG9:AK9"/>
    <mergeCell ref="AG10:AI10"/>
    <mergeCell ref="AJ10:AK10"/>
    <mergeCell ref="AG5:AK5"/>
    <mergeCell ref="AG6:AI6"/>
    <mergeCell ref="AJ6:AK6"/>
    <mergeCell ref="AG7:AK7"/>
    <mergeCell ref="AG8:AI8"/>
    <mergeCell ref="AJ8:AK8"/>
    <mergeCell ref="AG26:AK26"/>
    <mergeCell ref="AG27:AI27"/>
    <mergeCell ref="AJ27:AK27"/>
    <mergeCell ref="AG28:AK28"/>
    <mergeCell ref="AG29:AI29"/>
    <mergeCell ref="AJ29:AK29"/>
    <mergeCell ref="AG11:AK11"/>
    <mergeCell ref="AG12:AI12"/>
    <mergeCell ref="AJ12:AK12"/>
    <mergeCell ref="AG13:AK13"/>
    <mergeCell ref="AG14:AI14"/>
    <mergeCell ref="AJ14:AK14"/>
    <mergeCell ref="D17:W21"/>
    <mergeCell ref="AG19:AK19"/>
    <mergeCell ref="AG20:AI20"/>
    <mergeCell ref="AJ20:AK20"/>
    <mergeCell ref="AG15:AK15"/>
    <mergeCell ref="AG16:AI16"/>
    <mergeCell ref="AJ16:AK16"/>
    <mergeCell ref="AG17:AK17"/>
    <mergeCell ref="AG18:AI18"/>
    <mergeCell ref="AJ18:AK18"/>
  </mergeCells>
  <phoneticPr fontId="8" type="noConversion"/>
  <hyperlinks>
    <hyperlink ref="AG29:AI29" location="WildScenicRivers!A1" display="Guide Sheet" xr:uid="{F8FD806D-A7B7-4A8C-9AD8-09B298D11501}"/>
    <hyperlink ref="AG27:AI27" location="Wetlands!A1" display="Guide Sheet" xr:uid="{6D453507-80E1-4F0A-84F8-2B7148366EF6}"/>
    <hyperlink ref="AG23:AI23" location="RiparianArea!A1" display="Guide Sheet" xr:uid="{ABB23C09-1ADF-493C-86CB-D50657D473E4}"/>
    <hyperlink ref="AG20:AI20" location="PrimeUniqueFarmlands!A1" display="Guide Sheet" xr:uid="{A8B07D16-9D72-4B1F-957E-4A6024F4F825}"/>
    <hyperlink ref="AG16:AI16" location="'MigratoryBirds&amp;Eagles'!A1" display="Guide Sheet" xr:uid="{56D08F3C-6273-4830-87F5-91F30F37711E}"/>
    <hyperlink ref="AG14:AI14" location="InvasiveSpecies!A1" display="Guide Sheet" xr:uid="{A1A4CEB9-3844-431B-B04C-5BD300C11139}"/>
    <hyperlink ref="AG12:AI12" location="FloodplainManagement!A1" display="Guide Sheet" xr:uid="{440BE3C9-5120-4A5F-8989-12A467625E0A}"/>
    <hyperlink ref="AG10:AI10" location="EssentialFishHabitat!A1" display="Guide Sheet" xr:uid="{F0FF66BE-5B4B-4CE4-9ACA-7EFE6C490C90}"/>
    <hyperlink ref="AG4:AI4" location="CleanWater!A1" display="Guide Sheet" xr:uid="{621DAB39-CCDC-4F64-8862-0CB1A91F8154}"/>
    <hyperlink ref="AG2:AI2" location="CleanAir!A1" display="Guide Sheet" xr:uid="{7105EB14-0D41-4FED-AB9D-DDE55B85D2A3}"/>
    <hyperlink ref="AG18:AI18" location="NaturalAreas!A1" display="Guide Sheet" xr:uid="{63E73A6B-39E9-4BF8-9D88-CF67E0F04428}"/>
    <hyperlink ref="AG25:AI25" location="ScenicBeauty!A1" display="Guide Sheet" xr:uid="{BFCB18D6-C292-4430-BB7D-3540B57F75D1}"/>
    <hyperlink ref="AG34:AH34" location="Instructions!A30" display="Form Instructions &quot;A - D&quot;" xr:uid="{43D7946C-A2CF-496D-A092-ACD197A39F8B}"/>
    <hyperlink ref="AG32:AI32" location="'CPA-52'!A3" display="Return to NRCS-CPA-52" xr:uid="{82007D93-5E9F-4338-823C-CA0BA531F186}"/>
    <hyperlink ref="AG6:AI6" location="'CulturalResources (NE)'!Print_Area" display="Guide Sheet" xr:uid="{CA8F243F-2D1D-42DC-A488-95F16CC69867}"/>
    <hyperlink ref="AJ6:AK6" location="'CulturalResources FS'!A1" display="Fact Sheet" xr:uid="{CF8F21BC-33C1-488B-BAD7-AEF68127A3D7}"/>
    <hyperlink ref="AJ8:AK8" location="'EandTSpecies FS'!A1" display="Fact Sheet" xr:uid="{8D1B6F34-2303-4045-ABCC-97EFAA8D9C2F}"/>
    <hyperlink ref="AG8:AI8" location="EandTSpecies!Print_Area" display="Guide Sheet" xr:uid="{742C043F-9852-4BA8-BBBE-4AD5BCB4D09B}"/>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137160</xdr:colOff>
                    <xdr:row>21</xdr:row>
                    <xdr:rowOff>137160</xdr:rowOff>
                  </from>
                  <to>
                    <xdr:col>2</xdr:col>
                    <xdr:colOff>30480</xdr:colOff>
                    <xdr:row>23</xdr:row>
                    <xdr:rowOff>22860</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137160</xdr:colOff>
                    <xdr:row>30</xdr:row>
                    <xdr:rowOff>137160</xdr:rowOff>
                  </from>
                  <to>
                    <xdr:col>2</xdr:col>
                    <xdr:colOff>30480</xdr:colOff>
                    <xdr:row>33</xdr:row>
                    <xdr:rowOff>22860</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137160</xdr:colOff>
                    <xdr:row>40</xdr:row>
                    <xdr:rowOff>22860</xdr:rowOff>
                  </from>
                  <to>
                    <xdr:col>2</xdr:col>
                    <xdr:colOff>30480</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106680</xdr:colOff>
                    <xdr:row>52</xdr:row>
                    <xdr:rowOff>137160</xdr:rowOff>
                  </from>
                  <to>
                    <xdr:col>2</xdr:col>
                    <xdr:colOff>22860</xdr:colOff>
                    <xdr:row>54</xdr:row>
                    <xdr:rowOff>30480</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137160</xdr:colOff>
                    <xdr:row>15</xdr:row>
                    <xdr:rowOff>137160</xdr:rowOff>
                  </from>
                  <to>
                    <xdr:col>1</xdr:col>
                    <xdr:colOff>251460</xdr:colOff>
                    <xdr:row>17</xdr:row>
                    <xdr:rowOff>22860</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144780</xdr:colOff>
                    <xdr:row>27</xdr:row>
                    <xdr:rowOff>137160</xdr:rowOff>
                  </from>
                  <to>
                    <xdr:col>2</xdr:col>
                    <xdr:colOff>22860</xdr:colOff>
                    <xdr:row>29</xdr:row>
                    <xdr:rowOff>22860</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137160</xdr:colOff>
                    <xdr:row>38</xdr:row>
                    <xdr:rowOff>30480</xdr:rowOff>
                  </from>
                  <to>
                    <xdr:col>1</xdr:col>
                    <xdr:colOff>251460</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137160</xdr:colOff>
                    <xdr:row>51</xdr:row>
                    <xdr:rowOff>30480</xdr:rowOff>
                  </from>
                  <to>
                    <xdr:col>1</xdr:col>
                    <xdr:colOff>251460</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106680</xdr:colOff>
                    <xdr:row>66</xdr:row>
                    <xdr:rowOff>0</xdr:rowOff>
                  </from>
                  <to>
                    <xdr:col>2</xdr:col>
                    <xdr:colOff>22860</xdr:colOff>
                    <xdr:row>67</xdr:row>
                    <xdr:rowOff>30480</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137160</xdr:colOff>
                    <xdr:row>63</xdr:row>
                    <xdr:rowOff>30480</xdr:rowOff>
                  </from>
                  <to>
                    <xdr:col>1</xdr:col>
                    <xdr:colOff>251460</xdr:colOff>
                    <xdr:row>64</xdr:row>
                    <xdr:rowOff>0</xdr:rowOff>
                  </to>
                </anchor>
              </controlPr>
            </control>
          </mc:Choice>
        </mc:AlternateContent>
        <mc:AlternateContent xmlns:mc="http://schemas.openxmlformats.org/markup-compatibility/2006">
          <mc:Choice Requires="x14">
            <control shapeId="88142" r:id="rId17" name="Button 78">
              <controlPr defaultSize="0" print="0" autoFill="0" autoPict="0" macro="[0]!OpenCPA52">
                <anchor>
                  <from>
                    <xdr:col>23</xdr:col>
                    <xdr:colOff>45720</xdr:colOff>
                    <xdr:row>0</xdr:row>
                    <xdr:rowOff>22860</xdr:rowOff>
                  </from>
                  <to>
                    <xdr:col>24</xdr:col>
                    <xdr:colOff>441960</xdr:colOff>
                    <xdr:row>1</xdr:row>
                    <xdr:rowOff>106680</xdr:rowOff>
                  </to>
                </anchor>
              </controlPr>
            </control>
          </mc:Choice>
        </mc:AlternateContent>
        <mc:AlternateContent xmlns:mc="http://schemas.openxmlformats.org/markup-compatibility/2006">
          <mc:Choice Requires="x14">
            <control shapeId="88143" r:id="rId18" name="Button 79">
              <controlPr defaultSize="0" print="0" autoFill="0" autoPict="0" macro="[0]!OpenCPA52">
                <anchor>
                  <from>
                    <xdr:col>23</xdr:col>
                    <xdr:colOff>68580</xdr:colOff>
                    <xdr:row>75</xdr:row>
                    <xdr:rowOff>22860</xdr:rowOff>
                  </from>
                  <to>
                    <xdr:col>24</xdr:col>
                    <xdr:colOff>457200</xdr:colOff>
                    <xdr:row>76</xdr:row>
                    <xdr:rowOff>121920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30BC9-CA42-496D-B24C-06A557DD4141}">
  <sheetPr codeName="Sheet21">
    <tabColor theme="0" tint="-0.14999847407452621"/>
  </sheetPr>
  <dimension ref="A1:AD52"/>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0.5" customHeight="1">
      <c r="A4" s="346"/>
      <c r="T4" s="348"/>
      <c r="Y4" s="1390" t="s">
        <v>222</v>
      </c>
      <c r="Z4" s="1380"/>
      <c r="AA4" s="1380"/>
      <c r="AB4" s="1380" t="s">
        <v>627</v>
      </c>
      <c r="AC4" s="1381"/>
    </row>
    <row r="5" spans="1:29" ht="27.75" customHeight="1">
      <c r="A5" s="346"/>
      <c r="F5" s="1391" t="s">
        <v>943</v>
      </c>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Y6" s="1394" t="s">
        <v>222</v>
      </c>
      <c r="Z6" s="1395"/>
      <c r="AA6" s="1395"/>
      <c r="AB6" s="1380" t="s">
        <v>627</v>
      </c>
      <c r="AC6" s="1381"/>
    </row>
    <row r="7" spans="1:29" ht="14.25" customHeight="1">
      <c r="A7" s="346"/>
      <c r="B7" s="349" t="s">
        <v>943</v>
      </c>
      <c r="T7" s="348"/>
      <c r="Y7" s="1387" t="s">
        <v>8</v>
      </c>
      <c r="Z7" s="1388"/>
      <c r="AA7" s="1388"/>
      <c r="AB7" s="1388"/>
      <c r="AC7" s="1389"/>
    </row>
    <row r="8" spans="1:29" ht="12.75" customHeight="1">
      <c r="A8" s="346"/>
      <c r="B8" s="1393" t="s">
        <v>944</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12.75"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12.75" customHeight="1">
      <c r="A12" s="346"/>
      <c r="B12" s="1393"/>
      <c r="C12" s="1393"/>
      <c r="D12" s="1393"/>
      <c r="E12" s="1393"/>
      <c r="F12" s="1393"/>
      <c r="G12" s="1393"/>
      <c r="H12" s="1393"/>
      <c r="I12" s="1393"/>
      <c r="J12" s="1393"/>
      <c r="K12" s="1393"/>
      <c r="L12" s="1393"/>
      <c r="M12" s="1393"/>
      <c r="N12" s="1393"/>
      <c r="O12" s="1393"/>
      <c r="P12" s="1393"/>
      <c r="Q12" s="1393"/>
      <c r="R12" s="1393"/>
      <c r="S12" s="1393"/>
      <c r="T12" s="350"/>
      <c r="Y12" s="1379" t="s">
        <v>222</v>
      </c>
      <c r="Z12" s="651"/>
      <c r="AA12" s="651"/>
      <c r="AB12" s="1380" t="s">
        <v>627</v>
      </c>
      <c r="AC12" s="1381"/>
    </row>
    <row r="13" spans="1:29" ht="12.75" customHeight="1">
      <c r="A13" s="346"/>
      <c r="B13" s="1393"/>
      <c r="C13" s="1393"/>
      <c r="D13" s="1393"/>
      <c r="E13" s="1393"/>
      <c r="F13" s="1393"/>
      <c r="G13" s="1393"/>
      <c r="H13" s="1393"/>
      <c r="I13" s="1393"/>
      <c r="J13" s="1393"/>
      <c r="K13" s="1393"/>
      <c r="L13" s="1393"/>
      <c r="M13" s="1393"/>
      <c r="N13" s="1393"/>
      <c r="O13" s="1393"/>
      <c r="P13" s="1393"/>
      <c r="Q13" s="1393"/>
      <c r="R13" s="1393"/>
      <c r="S13" s="1393"/>
      <c r="T13" s="350"/>
      <c r="Y13" s="1376" t="s">
        <v>631</v>
      </c>
      <c r="Z13" s="1377"/>
      <c r="AA13" s="1377"/>
      <c r="AB13" s="1377"/>
      <c r="AC13" s="1378"/>
    </row>
    <row r="14" spans="1:29">
      <c r="A14" s="346"/>
      <c r="B14" s="1393"/>
      <c r="C14" s="1393"/>
      <c r="D14" s="1393"/>
      <c r="E14" s="1393"/>
      <c r="F14" s="1393"/>
      <c r="G14" s="1393"/>
      <c r="H14" s="1393"/>
      <c r="I14" s="1393"/>
      <c r="J14" s="1393"/>
      <c r="K14" s="1393"/>
      <c r="L14" s="1393"/>
      <c r="M14" s="1393"/>
      <c r="N14" s="1393"/>
      <c r="O14" s="1393"/>
      <c r="P14" s="1393"/>
      <c r="Q14" s="1393"/>
      <c r="R14" s="1393"/>
      <c r="S14" s="1393"/>
      <c r="T14" s="350"/>
      <c r="Y14" s="1379" t="s">
        <v>222</v>
      </c>
      <c r="Z14" s="651"/>
      <c r="AA14" s="651"/>
      <c r="AB14" s="1380" t="s">
        <v>627</v>
      </c>
      <c r="AC14" s="1381"/>
    </row>
    <row r="15" spans="1:29" ht="12.75" customHeight="1">
      <c r="A15" s="346"/>
      <c r="B15" s="1393"/>
      <c r="C15" s="1393"/>
      <c r="D15" s="1393"/>
      <c r="E15" s="1393"/>
      <c r="F15" s="1393"/>
      <c r="G15" s="1393"/>
      <c r="H15" s="1393"/>
      <c r="I15" s="1393"/>
      <c r="J15" s="1393"/>
      <c r="K15" s="1393"/>
      <c r="L15" s="1393"/>
      <c r="M15" s="1393"/>
      <c r="N15" s="1393"/>
      <c r="O15" s="1393"/>
      <c r="P15" s="1393"/>
      <c r="Q15" s="1393"/>
      <c r="R15" s="1393"/>
      <c r="S15" s="1393"/>
      <c r="T15" s="350"/>
      <c r="Y15" s="1387" t="s">
        <v>140</v>
      </c>
      <c r="Z15" s="1388"/>
      <c r="AA15" s="1388"/>
      <c r="AB15" s="1388"/>
      <c r="AC15" s="1389"/>
    </row>
    <row r="16" spans="1:29">
      <c r="A16" s="346"/>
      <c r="B16" s="1393"/>
      <c r="C16" s="1393"/>
      <c r="D16" s="1393"/>
      <c r="E16" s="1393"/>
      <c r="F16" s="1393"/>
      <c r="G16" s="1393"/>
      <c r="H16" s="1393"/>
      <c r="I16" s="1393"/>
      <c r="J16" s="1393"/>
      <c r="K16" s="1393"/>
      <c r="L16" s="1393"/>
      <c r="M16" s="1393"/>
      <c r="N16" s="1393"/>
      <c r="O16" s="1393"/>
      <c r="P16" s="1393"/>
      <c r="Q16" s="1393"/>
      <c r="R16" s="1393"/>
      <c r="S16" s="1393"/>
      <c r="T16" s="350"/>
      <c r="Y16" s="1390" t="s">
        <v>222</v>
      </c>
      <c r="Z16" s="1380"/>
      <c r="AA16" s="1380"/>
      <c r="AB16" s="1380" t="s">
        <v>627</v>
      </c>
      <c r="AC16" s="1381"/>
    </row>
    <row r="17" spans="1:29" ht="14.25" customHeight="1">
      <c r="A17" s="346"/>
      <c r="B17" s="351"/>
      <c r="C17" s="351"/>
      <c r="D17" s="351"/>
      <c r="E17" s="351"/>
      <c r="F17" s="351"/>
      <c r="G17" s="351"/>
      <c r="H17" s="351"/>
      <c r="I17" s="351"/>
      <c r="J17" s="351"/>
      <c r="K17" s="351"/>
      <c r="L17" s="351"/>
      <c r="M17" s="351"/>
      <c r="N17" s="351"/>
      <c r="O17" s="351"/>
      <c r="P17" s="351"/>
      <c r="Q17" s="351"/>
      <c r="R17" s="351"/>
      <c r="S17" s="351"/>
      <c r="T17" s="352"/>
      <c r="Y17" s="1376" t="s">
        <v>633</v>
      </c>
      <c r="Z17" s="1377"/>
      <c r="AA17" s="1377"/>
      <c r="AB17" s="1377"/>
      <c r="AC17" s="1378"/>
    </row>
    <row r="18" spans="1:29" ht="13.8">
      <c r="A18" s="346"/>
      <c r="B18" s="349" t="s">
        <v>744</v>
      </c>
      <c r="T18" s="348"/>
      <c r="Y18" s="1379" t="s">
        <v>222</v>
      </c>
      <c r="Z18" s="651"/>
      <c r="AA18" s="651"/>
      <c r="AB18" s="1380" t="s">
        <v>627</v>
      </c>
      <c r="AC18" s="1381"/>
    </row>
    <row r="19" spans="1:29" ht="12.75" customHeight="1">
      <c r="A19" s="346"/>
      <c r="B19" s="1364" t="s">
        <v>945</v>
      </c>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29">
      <c r="A20" s="346"/>
      <c r="B20" s="1364"/>
      <c r="C20" s="1364"/>
      <c r="D20" s="1364"/>
      <c r="E20" s="1364"/>
      <c r="F20" s="1364"/>
      <c r="G20" s="1364"/>
      <c r="H20" s="1364"/>
      <c r="I20" s="1364"/>
      <c r="J20" s="1364"/>
      <c r="K20" s="1364"/>
      <c r="L20" s="1364"/>
      <c r="M20" s="1364"/>
      <c r="N20" s="1364"/>
      <c r="O20" s="1364"/>
      <c r="P20" s="1364"/>
      <c r="Q20" s="1364"/>
      <c r="R20" s="1364"/>
      <c r="S20" s="1364"/>
      <c r="T20" s="354"/>
      <c r="Y20" s="1379" t="s">
        <v>222</v>
      </c>
      <c r="Z20" s="651"/>
      <c r="AA20" s="651"/>
      <c r="AB20" s="1380" t="s">
        <v>627</v>
      </c>
      <c r="AC20" s="1381"/>
    </row>
    <row r="21" spans="1:29" ht="12.75" customHeight="1">
      <c r="A21" s="346"/>
      <c r="B21" s="1364"/>
      <c r="C21" s="1364"/>
      <c r="D21" s="1364"/>
      <c r="E21" s="1364"/>
      <c r="F21" s="1364"/>
      <c r="G21" s="1364"/>
      <c r="H21" s="1364"/>
      <c r="I21" s="1364"/>
      <c r="J21" s="1364"/>
      <c r="K21" s="1364"/>
      <c r="L21" s="1364"/>
      <c r="M21" s="1364"/>
      <c r="N21" s="1364"/>
      <c r="O21" s="1364"/>
      <c r="P21" s="1364"/>
      <c r="Q21" s="1364"/>
      <c r="R21" s="1364"/>
      <c r="S21" s="1364"/>
      <c r="T21" s="354"/>
      <c r="Y21" s="279"/>
      <c r="Z21" s="171"/>
      <c r="AA21" s="171"/>
      <c r="AB21" s="1384"/>
      <c r="AC21" s="1385"/>
    </row>
    <row r="22" spans="1:29" ht="12.75" customHeight="1">
      <c r="A22" s="346"/>
      <c r="B22" s="1364"/>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ht="8.25" customHeight="1">
      <c r="A24" s="346"/>
      <c r="B24" s="355"/>
      <c r="T24" s="348"/>
      <c r="Y24" s="1376" t="s">
        <v>639</v>
      </c>
      <c r="Z24" s="1377"/>
      <c r="AA24" s="1377"/>
      <c r="AB24" s="1377"/>
      <c r="AC24" s="1378"/>
    </row>
    <row r="25" spans="1:29" ht="14.25" customHeight="1">
      <c r="A25" s="346"/>
      <c r="B25" s="349" t="s">
        <v>746</v>
      </c>
      <c r="T25" s="348"/>
      <c r="Y25" s="1379" t="s">
        <v>222</v>
      </c>
      <c r="Z25" s="651"/>
      <c r="AA25" s="651"/>
      <c r="AB25" s="1380" t="s">
        <v>627</v>
      </c>
      <c r="AC25" s="1381"/>
    </row>
    <row r="26" spans="1:29">
      <c r="A26" s="346"/>
      <c r="B26" s="1364" t="s">
        <v>946</v>
      </c>
      <c r="C26" s="1364"/>
      <c r="D26" s="1364"/>
      <c r="E26" s="1364"/>
      <c r="F26" s="1364"/>
      <c r="G26" s="1364"/>
      <c r="H26" s="1364"/>
      <c r="I26" s="1364"/>
      <c r="J26" s="1364"/>
      <c r="K26" s="1364"/>
      <c r="L26" s="1364"/>
      <c r="M26" s="1364"/>
      <c r="N26" s="1364"/>
      <c r="O26" s="1364"/>
      <c r="P26" s="1364"/>
      <c r="Q26" s="1364"/>
      <c r="R26" s="1364"/>
      <c r="S26" s="1364"/>
      <c r="T26" s="354"/>
      <c r="Y26" s="1376" t="s">
        <v>7</v>
      </c>
      <c r="Z26" s="1377"/>
      <c r="AA26" s="1377"/>
      <c r="AB26" s="1377"/>
      <c r="AC26" s="1378"/>
    </row>
    <row r="27" spans="1:29" ht="12.75" customHeight="1">
      <c r="A27" s="346"/>
      <c r="B27" s="1364"/>
      <c r="C27" s="1364"/>
      <c r="D27" s="1364"/>
      <c r="E27" s="1364"/>
      <c r="F27" s="1364"/>
      <c r="G27" s="1364"/>
      <c r="H27" s="1364"/>
      <c r="I27" s="1364"/>
      <c r="J27" s="1364"/>
      <c r="K27" s="1364"/>
      <c r="L27" s="1364"/>
      <c r="M27" s="1364"/>
      <c r="N27" s="1364"/>
      <c r="O27" s="1364"/>
      <c r="P27" s="1364"/>
      <c r="Q27" s="1364"/>
      <c r="R27" s="1364"/>
      <c r="S27" s="1364"/>
      <c r="T27" s="354"/>
      <c r="Y27" s="1379" t="s">
        <v>222</v>
      </c>
      <c r="Z27" s="651"/>
      <c r="AA27" s="651"/>
      <c r="AB27" s="1380" t="s">
        <v>627</v>
      </c>
      <c r="AC27" s="1381"/>
    </row>
    <row r="28" spans="1:29">
      <c r="A28" s="346"/>
      <c r="B28" s="1364"/>
      <c r="C28" s="1364"/>
      <c r="D28" s="1364"/>
      <c r="E28" s="1364"/>
      <c r="F28" s="1364"/>
      <c r="G28" s="1364"/>
      <c r="H28" s="1364"/>
      <c r="I28" s="1364"/>
      <c r="J28" s="1364"/>
      <c r="K28" s="1364"/>
      <c r="L28" s="1364"/>
      <c r="M28" s="1364"/>
      <c r="N28" s="1364"/>
      <c r="O28" s="1364"/>
      <c r="P28" s="1364"/>
      <c r="Q28" s="1364"/>
      <c r="R28" s="1364"/>
      <c r="S28" s="1364"/>
      <c r="T28" s="354"/>
      <c r="Y28" s="1376" t="s">
        <v>47</v>
      </c>
      <c r="Z28" s="1377"/>
      <c r="AA28" s="1377"/>
      <c r="AB28" s="1377"/>
      <c r="AC28" s="1378"/>
    </row>
    <row r="29" spans="1:29" ht="12.75" customHeight="1">
      <c r="A29" s="346"/>
      <c r="B29" s="1364"/>
      <c r="C29" s="1364"/>
      <c r="D29" s="1364"/>
      <c r="E29" s="1364"/>
      <c r="F29" s="1364"/>
      <c r="G29" s="1364"/>
      <c r="H29" s="1364"/>
      <c r="I29" s="1364"/>
      <c r="J29" s="1364"/>
      <c r="K29" s="1364"/>
      <c r="L29" s="1364"/>
      <c r="M29" s="1364"/>
      <c r="N29" s="1364"/>
      <c r="O29" s="1364"/>
      <c r="P29" s="1364"/>
      <c r="Q29" s="1364"/>
      <c r="R29" s="1364"/>
      <c r="S29" s="1364"/>
      <c r="T29" s="354"/>
      <c r="Y29" s="1382" t="s">
        <v>222</v>
      </c>
      <c r="Z29" s="1383"/>
      <c r="AA29" s="1383"/>
      <c r="AB29" s="1384" t="s">
        <v>627</v>
      </c>
      <c r="AC29" s="1385"/>
    </row>
    <row r="30" spans="1:29" ht="15" customHeight="1">
      <c r="A30" s="346"/>
      <c r="B30" s="1364"/>
      <c r="C30" s="1364"/>
      <c r="D30" s="1364"/>
      <c r="E30" s="1364"/>
      <c r="F30" s="1364"/>
      <c r="G30" s="1364"/>
      <c r="H30" s="1364"/>
      <c r="I30" s="1364"/>
      <c r="J30" s="1364"/>
      <c r="K30" s="1364"/>
      <c r="L30" s="1364"/>
      <c r="M30" s="1364"/>
      <c r="N30" s="1364"/>
      <c r="O30" s="1364"/>
      <c r="P30" s="1364"/>
      <c r="Q30" s="1364"/>
      <c r="R30" s="1364"/>
      <c r="S30" s="1364"/>
      <c r="T30" s="354"/>
    </row>
    <row r="31" spans="1:29" ht="14.25" customHeight="1">
      <c r="A31" s="346"/>
      <c r="B31" s="349"/>
      <c r="T31" s="348"/>
      <c r="Y31" s="266"/>
      <c r="Z31" s="266"/>
      <c r="AA31" s="266"/>
    </row>
    <row r="32" spans="1:29" ht="13.8">
      <c r="A32" s="346"/>
      <c r="B32" s="349" t="s">
        <v>749</v>
      </c>
      <c r="T32" s="348"/>
      <c r="Y32" s="166" t="s">
        <v>278</v>
      </c>
      <c r="Z32" s="166"/>
      <c r="AA32" s="166"/>
    </row>
    <row r="33" spans="1:30" ht="12.75" customHeight="1">
      <c r="A33" s="346"/>
      <c r="B33" s="1364" t="s">
        <v>947</v>
      </c>
      <c r="C33" s="1364"/>
      <c r="D33" s="1364"/>
      <c r="E33" s="1364"/>
      <c r="F33" s="1364"/>
      <c r="G33" s="1364"/>
      <c r="H33" s="1364"/>
      <c r="I33" s="1364"/>
      <c r="J33" s="1364"/>
      <c r="K33" s="1364"/>
      <c r="L33" s="1364"/>
      <c r="M33" s="1364"/>
      <c r="N33" s="1364"/>
      <c r="O33" s="1364"/>
      <c r="P33" s="1364"/>
      <c r="Q33" s="1364"/>
      <c r="R33" s="1364"/>
      <c r="S33" s="1364"/>
      <c r="T33" s="354"/>
      <c r="Y33" s="266"/>
      <c r="Z33" s="266"/>
      <c r="AA33" s="266"/>
    </row>
    <row r="34" spans="1:30">
      <c r="A34" s="346"/>
      <c r="B34" s="1364"/>
      <c r="C34" s="1364"/>
      <c r="D34" s="1364"/>
      <c r="E34" s="1364"/>
      <c r="F34" s="1364"/>
      <c r="G34" s="1364"/>
      <c r="H34" s="1364"/>
      <c r="I34" s="1364"/>
      <c r="J34" s="1364"/>
      <c r="K34" s="1364"/>
      <c r="L34" s="1364"/>
      <c r="M34" s="1364"/>
      <c r="N34" s="1364"/>
      <c r="O34" s="1364"/>
      <c r="P34" s="1364"/>
      <c r="Q34" s="1364"/>
      <c r="R34" s="1364"/>
      <c r="S34" s="1364"/>
      <c r="T34" s="354"/>
      <c r="Y34" s="165" t="s">
        <v>279</v>
      </c>
      <c r="Z34" s="165"/>
      <c r="AA34" s="165"/>
    </row>
    <row r="35" spans="1:30" ht="12.75" customHeight="1">
      <c r="A35" s="346"/>
      <c r="B35" s="1364"/>
      <c r="C35" s="1364"/>
      <c r="D35" s="1364"/>
      <c r="E35" s="1364"/>
      <c r="F35" s="1364"/>
      <c r="G35" s="1364"/>
      <c r="H35" s="1364"/>
      <c r="I35" s="1364"/>
      <c r="J35" s="1364"/>
      <c r="K35" s="1364"/>
      <c r="L35" s="1364"/>
      <c r="M35" s="1364"/>
      <c r="N35" s="1364"/>
      <c r="O35" s="1364"/>
      <c r="P35" s="1364"/>
      <c r="Q35" s="1364"/>
      <c r="R35" s="1364"/>
      <c r="S35" s="1364"/>
      <c r="T35" s="354"/>
      <c r="Y35" s="165"/>
      <c r="Z35" s="165"/>
      <c r="AA35" s="165"/>
    </row>
    <row r="36" spans="1:30">
      <c r="A36" s="346"/>
      <c r="B36" s="1364"/>
      <c r="C36" s="1364"/>
      <c r="D36" s="1364"/>
      <c r="E36" s="1364"/>
      <c r="F36" s="1364"/>
      <c r="G36" s="1364"/>
      <c r="H36" s="1364"/>
      <c r="I36" s="1364"/>
      <c r="J36" s="1364"/>
      <c r="K36" s="1364"/>
      <c r="L36" s="1364"/>
      <c r="M36" s="1364"/>
      <c r="N36" s="1364"/>
      <c r="O36" s="1364"/>
      <c r="P36" s="1364"/>
      <c r="Q36" s="1364"/>
      <c r="R36" s="1364"/>
      <c r="S36" s="1364"/>
      <c r="T36" s="354"/>
      <c r="Y36" s="266"/>
      <c r="Z36" s="266"/>
      <c r="AA36" s="266"/>
    </row>
    <row r="37" spans="1:30">
      <c r="A37" s="346"/>
      <c r="B37" s="1364"/>
      <c r="C37" s="1364"/>
      <c r="D37" s="1364"/>
      <c r="E37" s="1364"/>
      <c r="F37" s="1364"/>
      <c r="G37" s="1364"/>
      <c r="H37" s="1364"/>
      <c r="I37" s="1364"/>
      <c r="J37" s="1364"/>
      <c r="K37" s="1364"/>
      <c r="L37" s="1364"/>
      <c r="M37" s="1364"/>
      <c r="N37" s="1364"/>
      <c r="O37" s="1364"/>
      <c r="P37" s="1364"/>
      <c r="Q37" s="1364"/>
      <c r="R37" s="1364"/>
      <c r="S37" s="1364"/>
      <c r="T37" s="354"/>
      <c r="Y37" s="166" t="s">
        <v>643</v>
      </c>
      <c r="Z37" s="166"/>
      <c r="AA37" s="166"/>
      <c r="AB37" s="48"/>
    </row>
    <row r="38" spans="1:30">
      <c r="A38" s="346"/>
      <c r="B38" s="1364"/>
      <c r="C38" s="1364"/>
      <c r="D38" s="1364"/>
      <c r="E38" s="1364"/>
      <c r="F38" s="1364"/>
      <c r="G38" s="1364"/>
      <c r="H38" s="1364"/>
      <c r="I38" s="1364"/>
      <c r="J38" s="1364"/>
      <c r="K38" s="1364"/>
      <c r="L38" s="1364"/>
      <c r="M38" s="1364"/>
      <c r="N38" s="1364"/>
      <c r="O38" s="1364"/>
      <c r="P38" s="1364"/>
      <c r="Q38" s="1364"/>
      <c r="R38" s="1364"/>
      <c r="S38" s="1364"/>
      <c r="T38" s="354"/>
    </row>
    <row r="39" spans="1:30" ht="13.8">
      <c r="A39" s="346"/>
      <c r="B39" s="1364"/>
      <c r="C39" s="1364"/>
      <c r="D39" s="1364"/>
      <c r="E39" s="1364"/>
      <c r="F39" s="1364"/>
      <c r="G39" s="1364"/>
      <c r="H39" s="1364"/>
      <c r="I39" s="1364"/>
      <c r="J39" s="1364"/>
      <c r="K39" s="1364"/>
      <c r="L39" s="1364"/>
      <c r="M39" s="1364"/>
      <c r="N39" s="1364"/>
      <c r="O39" s="1364"/>
      <c r="P39" s="1364"/>
      <c r="Q39" s="1364"/>
      <c r="R39" s="1364"/>
      <c r="S39" s="1364"/>
      <c r="T39" s="354"/>
      <c r="Y39" s="367"/>
      <c r="Z39" s="367"/>
      <c r="AA39" s="367"/>
      <c r="AB39" s="367"/>
      <c r="AC39" s="367"/>
    </row>
    <row r="40" spans="1:30" ht="17.25" customHeight="1">
      <c r="A40" s="346"/>
      <c r="B40" s="1364"/>
      <c r="C40" s="1364"/>
      <c r="D40" s="1364"/>
      <c r="E40" s="1364"/>
      <c r="F40" s="1364"/>
      <c r="G40" s="1364"/>
      <c r="H40" s="1364"/>
      <c r="I40" s="1364"/>
      <c r="J40" s="1364"/>
      <c r="K40" s="1364"/>
      <c r="L40" s="1364"/>
      <c r="M40" s="1364"/>
      <c r="N40" s="1364"/>
      <c r="O40" s="1364"/>
      <c r="P40" s="1364"/>
      <c r="Q40" s="1364"/>
      <c r="R40" s="1364"/>
      <c r="S40" s="1364"/>
      <c r="T40" s="354"/>
      <c r="Y40" s="367"/>
      <c r="Z40" s="367"/>
      <c r="AA40" s="367"/>
      <c r="AB40" s="367"/>
      <c r="AC40" s="367"/>
    </row>
    <row r="41" spans="1:30" ht="13.8">
      <c r="A41" s="346"/>
      <c r="B41" s="349"/>
      <c r="T41" s="348"/>
      <c r="Y41" s="367"/>
      <c r="Z41" s="367"/>
      <c r="AA41" s="367"/>
      <c r="AB41" s="367"/>
      <c r="AC41" s="367"/>
    </row>
    <row r="42" spans="1:30" ht="20.25" customHeight="1" thickBot="1">
      <c r="A42" s="346"/>
      <c r="B42" s="349" t="s">
        <v>948</v>
      </c>
      <c r="T42" s="348"/>
      <c r="Y42" s="367"/>
      <c r="Z42" s="367"/>
      <c r="AA42" s="367"/>
      <c r="AB42" s="367"/>
      <c r="AC42" s="367"/>
    </row>
    <row r="43" spans="1:30" ht="14.4">
      <c r="A43" s="346"/>
      <c r="B43" s="1461" t="s">
        <v>949</v>
      </c>
      <c r="C43" s="1462"/>
      <c r="D43" s="1462"/>
      <c r="E43" s="1462"/>
      <c r="F43" s="1462"/>
      <c r="G43" s="1462"/>
      <c r="H43" s="1462"/>
      <c r="I43" s="1462"/>
      <c r="J43" s="1462"/>
      <c r="K43" s="1462"/>
      <c r="L43" s="1462"/>
      <c r="M43" s="1462"/>
      <c r="N43" s="1462"/>
      <c r="O43" s="1462"/>
      <c r="P43" s="1462"/>
      <c r="Q43" s="1462"/>
      <c r="R43" s="1462"/>
      <c r="S43" s="1463"/>
      <c r="T43" s="361"/>
      <c r="Y43" s="367"/>
      <c r="Z43" s="367"/>
      <c r="AA43" s="367"/>
      <c r="AB43" s="367"/>
      <c r="AC43" s="367"/>
    </row>
    <row r="44" spans="1:30" ht="14.4">
      <c r="A44" s="346"/>
      <c r="B44" s="1371" t="s">
        <v>753</v>
      </c>
      <c r="C44" s="1372"/>
      <c r="D44" s="1372"/>
      <c r="E44" s="1372"/>
      <c r="F44" s="1372"/>
      <c r="G44" s="1372"/>
      <c r="H44" s="1372"/>
      <c r="I44" s="1372"/>
      <c r="J44" s="1372"/>
      <c r="K44" s="1372" t="s">
        <v>754</v>
      </c>
      <c r="L44" s="1372"/>
      <c r="M44" s="1372"/>
      <c r="N44" s="1372"/>
      <c r="O44" s="1372"/>
      <c r="P44" s="1372"/>
      <c r="Q44" s="1372"/>
      <c r="R44" s="1372"/>
      <c r="S44" s="1374"/>
      <c r="T44" s="362"/>
      <c r="Y44" s="367"/>
      <c r="Z44" s="367"/>
      <c r="AA44" s="367"/>
      <c r="AB44" s="367"/>
      <c r="AC44" s="367"/>
    </row>
    <row r="45" spans="1:30" s="367" customFormat="1" ht="13.8">
      <c r="A45" s="391"/>
      <c r="B45" s="444" t="s">
        <v>950</v>
      </c>
      <c r="C45" s="373"/>
      <c r="D45" s="373"/>
      <c r="E45" s="373"/>
      <c r="F45" s="373"/>
      <c r="G45" s="373"/>
      <c r="H45" s="373"/>
      <c r="I45" s="373"/>
      <c r="J45" s="374"/>
      <c r="K45" s="445" t="s">
        <v>951</v>
      </c>
      <c r="L45" s="373"/>
      <c r="M45" s="373"/>
      <c r="N45" s="373"/>
      <c r="O45" s="373"/>
      <c r="P45" s="373"/>
      <c r="Q45" s="373"/>
      <c r="R45" s="373"/>
      <c r="S45" s="389"/>
      <c r="T45" s="364"/>
      <c r="X45" s="209"/>
      <c r="AD45" s="209"/>
    </row>
    <row r="46" spans="1:30" s="367" customFormat="1" ht="13.8">
      <c r="A46" s="391"/>
      <c r="B46" s="397" t="s">
        <v>952</v>
      </c>
      <c r="J46" s="376"/>
      <c r="K46" s="391" t="s">
        <v>953</v>
      </c>
      <c r="S46" s="378"/>
      <c r="T46" s="364"/>
      <c r="Y46" s="209"/>
      <c r="Z46" s="209"/>
      <c r="AA46" s="209"/>
      <c r="AB46" s="209"/>
      <c r="AC46" s="209"/>
    </row>
    <row r="47" spans="1:30" s="367" customFormat="1" ht="13.8">
      <c r="A47" s="391"/>
      <c r="B47" s="397" t="s">
        <v>927</v>
      </c>
      <c r="J47" s="376"/>
      <c r="K47" s="391" t="s">
        <v>954</v>
      </c>
      <c r="S47" s="378"/>
      <c r="T47" s="364"/>
      <c r="Y47" s="209"/>
      <c r="Z47" s="209"/>
      <c r="AA47" s="209"/>
      <c r="AB47" s="209"/>
      <c r="AC47" s="209"/>
    </row>
    <row r="48" spans="1:30" s="367" customFormat="1" ht="12.75" customHeight="1">
      <c r="A48" s="391"/>
      <c r="B48" s="397" t="s">
        <v>955</v>
      </c>
      <c r="J48" s="376"/>
      <c r="K48" s="391" t="s">
        <v>956</v>
      </c>
      <c r="S48" s="378"/>
      <c r="T48" s="364"/>
      <c r="Y48" s="209"/>
      <c r="Z48" s="209"/>
      <c r="AA48" s="209"/>
      <c r="AB48" s="209"/>
      <c r="AC48" s="209"/>
    </row>
    <row r="49" spans="1:30" s="367" customFormat="1" ht="13.8">
      <c r="A49" s="391"/>
      <c r="B49" s="397" t="s">
        <v>957</v>
      </c>
      <c r="J49" s="376"/>
      <c r="K49" s="1459" t="s">
        <v>958</v>
      </c>
      <c r="L49" s="1357"/>
      <c r="M49" s="1357"/>
      <c r="N49" s="1357"/>
      <c r="O49" s="1357"/>
      <c r="P49" s="1357"/>
      <c r="Q49" s="1357"/>
      <c r="R49" s="1357"/>
      <c r="S49" s="1460"/>
      <c r="T49" s="364"/>
      <c r="Y49" s="209"/>
      <c r="Z49" s="209"/>
      <c r="AA49" s="209"/>
      <c r="AB49" s="209"/>
      <c r="AC49" s="209"/>
    </row>
    <row r="50" spans="1:30" s="367" customFormat="1" ht="13.8">
      <c r="A50" s="391"/>
      <c r="B50" s="397" t="s">
        <v>959</v>
      </c>
      <c r="J50" s="376"/>
      <c r="K50" s="1459"/>
      <c r="L50" s="1357"/>
      <c r="M50" s="1357"/>
      <c r="N50" s="1357"/>
      <c r="O50" s="1357"/>
      <c r="P50" s="1357"/>
      <c r="Q50" s="1357"/>
      <c r="R50" s="1357"/>
      <c r="S50" s="1460"/>
      <c r="T50" s="364"/>
      <c r="U50" s="1361"/>
      <c r="V50" s="1361"/>
      <c r="W50" s="1361"/>
      <c r="Y50" s="209"/>
      <c r="Z50" s="209"/>
      <c r="AA50" s="209"/>
      <c r="AB50" s="209"/>
      <c r="AC50" s="209"/>
    </row>
    <row r="51" spans="1:30" s="367" customFormat="1" ht="14.4" thickBot="1">
      <c r="A51" s="391"/>
      <c r="B51" s="392" t="s">
        <v>960</v>
      </c>
      <c r="C51" s="393"/>
      <c r="D51" s="393"/>
      <c r="E51" s="393"/>
      <c r="F51" s="393"/>
      <c r="G51" s="393"/>
      <c r="H51" s="393"/>
      <c r="I51" s="393"/>
      <c r="J51" s="394"/>
      <c r="K51" s="395"/>
      <c r="L51" s="393"/>
      <c r="M51" s="393"/>
      <c r="N51" s="393"/>
      <c r="O51" s="393"/>
      <c r="P51" s="393"/>
      <c r="Q51" s="393"/>
      <c r="R51" s="393"/>
      <c r="S51" s="396"/>
      <c r="T51" s="364"/>
      <c r="Y51" s="209"/>
      <c r="Z51" s="209"/>
      <c r="AA51" s="209"/>
      <c r="AB51" s="209"/>
      <c r="AC51" s="209"/>
    </row>
    <row r="52" spans="1:30" ht="18" customHeight="1">
      <c r="A52" s="356"/>
      <c r="B52" s="358"/>
      <c r="C52" s="358"/>
      <c r="D52" s="358"/>
      <c r="E52" s="358"/>
      <c r="F52" s="358"/>
      <c r="G52" s="358"/>
      <c r="H52" s="358"/>
      <c r="I52" s="358"/>
      <c r="J52" s="358"/>
      <c r="K52" s="358"/>
      <c r="L52" s="358"/>
      <c r="M52" s="358"/>
      <c r="N52" s="358"/>
      <c r="O52" s="358"/>
      <c r="P52" s="358"/>
      <c r="Q52" s="358"/>
      <c r="R52" s="358"/>
      <c r="S52" s="358"/>
      <c r="T52" s="254"/>
      <c r="X52" s="367"/>
      <c r="AD52" s="367"/>
    </row>
  </sheetData>
  <mergeCells count="52">
    <mergeCell ref="Y1:AC1"/>
    <mergeCell ref="Y2:AA2"/>
    <mergeCell ref="U3:W3"/>
    <mergeCell ref="Y3:AC3"/>
    <mergeCell ref="Y4:AA4"/>
    <mergeCell ref="AB4:AC4"/>
    <mergeCell ref="AB6:AC6"/>
    <mergeCell ref="Y7:AC7"/>
    <mergeCell ref="Y8:AA8"/>
    <mergeCell ref="AB8:AC8"/>
    <mergeCell ref="F5:T5"/>
    <mergeCell ref="Y5:AC5"/>
    <mergeCell ref="B8:S16"/>
    <mergeCell ref="Y6:AA6"/>
    <mergeCell ref="Y9:AC9"/>
    <mergeCell ref="Y10:AA10"/>
    <mergeCell ref="AB10:AC10"/>
    <mergeCell ref="Y11:AC11"/>
    <mergeCell ref="B19:S23"/>
    <mergeCell ref="Y12:AA12"/>
    <mergeCell ref="AB12:AC12"/>
    <mergeCell ref="Y13:AC13"/>
    <mergeCell ref="Y14:AA14"/>
    <mergeCell ref="AB14:AC14"/>
    <mergeCell ref="Y15:AC15"/>
    <mergeCell ref="Y16:AA16"/>
    <mergeCell ref="AB16:AC16"/>
    <mergeCell ref="Y17:AC17"/>
    <mergeCell ref="Y18:AA18"/>
    <mergeCell ref="AB18:AC18"/>
    <mergeCell ref="Y19:AC19"/>
    <mergeCell ref="Y20:AA20"/>
    <mergeCell ref="AB20:AC21"/>
    <mergeCell ref="Y22:AC22"/>
    <mergeCell ref="Y23:AA23"/>
    <mergeCell ref="AB23:AC23"/>
    <mergeCell ref="Y24:AC24"/>
    <mergeCell ref="Y25:AA25"/>
    <mergeCell ref="AB25:AC25"/>
    <mergeCell ref="B33:S40"/>
    <mergeCell ref="Y26:AC26"/>
    <mergeCell ref="Y27:AA27"/>
    <mergeCell ref="AB27:AC27"/>
    <mergeCell ref="Y28:AC28"/>
    <mergeCell ref="Y29:AA29"/>
    <mergeCell ref="AB29:AC29"/>
    <mergeCell ref="B26:S30"/>
    <mergeCell ref="B43:S43"/>
    <mergeCell ref="B44:J44"/>
    <mergeCell ref="K44:S44"/>
    <mergeCell ref="K49:S50"/>
    <mergeCell ref="U50:W50"/>
  </mergeCells>
  <hyperlinks>
    <hyperlink ref="Y29:AA29" location="WildScenicRivers!A1" display="Guide Sheet" xr:uid="{4A1F3FD7-5208-4ABD-844A-17B84755111F}"/>
    <hyperlink ref="Y27:AA27" location="Wetlands!A1" display="Guide Sheet" xr:uid="{BE8F2B13-1FE5-4D60-9D45-C647F5DCE832}"/>
    <hyperlink ref="Y23:AA23" location="RiparianArea!A1" display="Guide Sheet" xr:uid="{0D23192D-F578-4181-B928-BDF4C1A9F759}"/>
    <hyperlink ref="Y20:AA20" location="PrimeUniqueFarmlands!A1" display="Guide Sheet" xr:uid="{170DD809-2AF7-49B7-BE03-F414311523E8}"/>
    <hyperlink ref="Y2:AA2" location="CleanAir!A1" display="Guide Sheet" xr:uid="{E6FA35F8-6138-4112-9417-3A15A21384D2}"/>
    <hyperlink ref="Y18:AA18" location="NaturalAreas!A1" display="Guide Sheet" xr:uid="{DA888198-6C40-4EFA-84C0-E343635A80E4}"/>
    <hyperlink ref="Y25:AA25" location="ScenicBeauty!A1" display="Guide Sheet" xr:uid="{3EC14BB1-A41A-4A1A-A5D4-75BA3475BCE6}"/>
    <hyperlink ref="Y34:Z34" location="Instructions!A30" display="Form Instructions &quot;A - D&quot;" xr:uid="{98C6A32E-FCDD-480D-92C5-03FF0DCA8A15}"/>
    <hyperlink ref="Y32:AA32" location="'CPA-52'!A3" display="Return to NRCS-CPA-52" xr:uid="{7EDF78ED-5C84-4CCB-9E1D-3E418EE3D207}"/>
    <hyperlink ref="AB2" location="'CleanAir (FS1)'!Print_Area" display="FS1" xr:uid="{2BDF5A16-E723-40A1-AB5F-935B15149314}"/>
    <hyperlink ref="AC2" location="'CleanAir (FS2)'!Print_Area" display="FS2" xr:uid="{811022AE-D0A6-4A40-AF0F-B92D9697C9EA}"/>
    <hyperlink ref="Y37" location="ResourceConcernChecklist!A1" display="Go to Resource Considerations Guide Sheet" xr:uid="{B7017EE6-34AE-4B24-8C66-E638D8C142A7}"/>
    <hyperlink ref="AB18:AC18" location="'NaturalAreas FS'!A1" display="Fact Sheet" xr:uid="{82D7FB23-95ED-4391-807E-461F0FC5DE37}"/>
    <hyperlink ref="AB23:AC23" location="'RiparianArea FS'!A1" display="Fact Sheet" xr:uid="{200C674E-9566-4BE0-804A-4BCBB9D9D87D}"/>
    <hyperlink ref="AB25:AC25" location="'ScenicBeauty FS'!A1" display="Fact Sheet" xr:uid="{3D6A06AA-36FA-4E94-98DC-E2886E619ACC}"/>
    <hyperlink ref="AB27:AC27" location="'Wetlands FS'!A1" display="Fact Sheet" xr:uid="{15A52FE8-808B-41EE-B4AE-781F9C1FB45E}"/>
    <hyperlink ref="AB29:AC29" location="'WildScenicRivers FS'!A1" display="Fact Sheet" xr:uid="{5B8057B6-1315-4A33-B977-2068D8C5E37F}"/>
    <hyperlink ref="Y34" location="Instructions!A30" display="Go to start of Form Instructions" xr:uid="{13D3E8B2-60CF-4E0E-AF89-2B22D49B3621}"/>
    <hyperlink ref="Y37:AB37" location="ResourceConcernChecklist!A1" display="Go to Resource Considerations Guide Sheet" xr:uid="{3B42D595-AE62-4B8F-8E31-6167311DAE64}"/>
    <hyperlink ref="Y14:AA14" location="InvasiveSpecies!A1" display="Guide Sheet" xr:uid="{B2559C48-40DD-4E39-8BEB-E34A7BC244EF}"/>
    <hyperlink ref="Y12:AA12" location="FloodplainManagement!A1" display="Guide Sheet" xr:uid="{691FDF16-59DE-4345-9463-66E58A1B7073}"/>
    <hyperlink ref="Y10:AA10" location="EssentialFishHabitat!A1" display="Guide Sheet" xr:uid="{3632970D-2977-4195-A2A6-CD048D6F355B}"/>
    <hyperlink ref="Y4:AA4" location="CleanWater!A1" display="Guide Sheet" xr:uid="{AE78BD7D-946A-479E-82FC-2D20E069D743}"/>
    <hyperlink ref="AB4:AC4" location="'CleanWater FS'!A1" display="Fact Sheet" xr:uid="{E10A4F5B-0982-4A49-AF16-10E394B3B13B}"/>
    <hyperlink ref="AB10:AC10" location="'EssentialFishHabitat FS'!A1" display="Fact Sheet" xr:uid="{184AEFC8-874E-49DC-914B-512B4DABAA4C}"/>
    <hyperlink ref="AB12:AC12" location="'FloodplainManagement FS'!A1" display="Fact Sheet" xr:uid="{CC67DEEC-FFEB-4510-A843-8FFE1F93BD1A}"/>
    <hyperlink ref="AB14:AC14" location="'InvasiveSpecies FS'!A1" display="Fact Sheet" xr:uid="{41437405-9296-4100-ACEF-18677FE0393F}"/>
    <hyperlink ref="AB16:AC16" location="'MigratoryBirds&amp;Eagles FS'!A1" display="Fact Sheet" xr:uid="{C099C98F-ACF6-4FDF-A0D6-ECC1AB9C31CD}"/>
    <hyperlink ref="Y16:AA16" location="'MigratoryBirds&amp;Eagles'!A1" display="Guide Sheet" xr:uid="{0644A8A1-9383-4C70-BEE9-216EC7807E3D}"/>
    <hyperlink ref="Y6:AA6" location="'CulturalResources (NE)'!Print_Area" display="Guide Sheet" xr:uid="{FFBABD51-5711-4555-A8C5-63707A26B880}"/>
    <hyperlink ref="AB6:AC6" location="'CulturalResources FS'!A1" display="Fact Sheet" xr:uid="{F9EC6A8E-8DF8-43E3-922D-E48600794A23}"/>
    <hyperlink ref="AB8:AC8" location="'EandTSpecies FS'!A1" display="Fact Sheet" xr:uid="{61F322CD-1A5D-4551-B85A-D8533F561E1A}"/>
    <hyperlink ref="Y8:AA8" location="EandTSpecies!Print_Area" display="Guide Sheet" xr:uid="{19E2F3DA-8D60-4DA1-9FE3-B58680D5C40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3281"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53282" r:id="rId5" name="Button 2">
              <controlPr defaultSize="0" print="0" autoFill="0" autoPict="0">
                <anchor>
                  <from>
                    <xdr:col>20</xdr:col>
                    <xdr:colOff>76200</xdr:colOff>
                    <xdr:row>50</xdr:row>
                    <xdr:rowOff>22860</xdr:rowOff>
                  </from>
                  <to>
                    <xdr:col>21</xdr:col>
                    <xdr:colOff>464820</xdr:colOff>
                    <xdr:row>51</xdr:row>
                    <xdr:rowOff>114300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tabColor rgb="FFFFFF00"/>
  </sheetPr>
  <dimension ref="A1:AK329"/>
  <sheetViews>
    <sheetView showGridLines="0" showZeros="0" view="pageBreakPreview" zoomScale="130" zoomScaleNormal="100" zoomScaleSheetLayoutView="130" workbookViewId="0">
      <selection activeCell="D304" sqref="D304:S309"/>
    </sheetView>
  </sheetViews>
  <sheetFormatPr defaultColWidth="9.33203125" defaultRowHeight="13.2"/>
  <cols>
    <col min="1" max="23" width="3.6640625" customWidth="1"/>
  </cols>
  <sheetData>
    <row r="1" spans="1:37" s="14" customFormat="1" ht="15">
      <c r="A1" s="1550" t="s">
        <v>504</v>
      </c>
      <c r="B1" s="1551"/>
      <c r="C1" s="1551"/>
      <c r="D1" s="1551"/>
      <c r="E1" s="1551"/>
      <c r="F1" s="1551"/>
      <c r="G1" s="1551"/>
      <c r="H1" s="1551"/>
      <c r="I1" s="1551"/>
      <c r="J1" s="1551"/>
      <c r="K1" s="1551"/>
      <c r="L1" s="1551"/>
      <c r="M1" s="1552"/>
      <c r="N1" s="1496" t="s">
        <v>28</v>
      </c>
      <c r="O1" s="1497"/>
      <c r="P1" s="1497"/>
      <c r="Q1" s="1497"/>
      <c r="R1" s="1497"/>
      <c r="S1" s="1497"/>
      <c r="T1" s="1497"/>
      <c r="U1" s="1497"/>
      <c r="V1" s="1497"/>
      <c r="W1" s="1498"/>
      <c r="AG1" s="1469" t="s">
        <v>223</v>
      </c>
      <c r="AH1" s="1470"/>
      <c r="AI1" s="1470"/>
      <c r="AJ1" s="1470"/>
      <c r="AK1" s="1471"/>
    </row>
    <row r="2" spans="1:37" s="14" customFormat="1" ht="15" customHeight="1">
      <c r="A2" s="1551"/>
      <c r="B2" s="1551"/>
      <c r="C2" s="1551"/>
      <c r="D2" s="1551"/>
      <c r="E2" s="1551"/>
      <c r="F2" s="1551"/>
      <c r="G2" s="1551"/>
      <c r="H2" s="1551"/>
      <c r="I2" s="1551"/>
      <c r="J2" s="1551"/>
      <c r="K2" s="1551"/>
      <c r="L2" s="1551"/>
      <c r="M2" s="1552"/>
      <c r="N2" s="700" t="str">
        <f>'Partner CPA-52'!Q1</f>
        <v>Test Producer</v>
      </c>
      <c r="O2" s="701"/>
      <c r="P2" s="701"/>
      <c r="Q2" s="701"/>
      <c r="R2" s="701"/>
      <c r="S2" s="701"/>
      <c r="T2" s="701"/>
      <c r="U2" s="701"/>
      <c r="V2" s="701"/>
      <c r="W2" s="1553"/>
      <c r="AG2" s="1472" t="s">
        <v>222</v>
      </c>
      <c r="AH2" s="651"/>
      <c r="AI2" s="651"/>
      <c r="AJ2" s="163"/>
      <c r="AK2" s="164"/>
    </row>
    <row r="3" spans="1:37" s="14" customFormat="1" ht="15.75" customHeight="1">
      <c r="A3" s="1502" t="s">
        <v>126</v>
      </c>
      <c r="B3" s="1502"/>
      <c r="C3" s="1502"/>
      <c r="D3" s="1502"/>
      <c r="E3" s="1502"/>
      <c r="F3" s="1502"/>
      <c r="G3" s="1502"/>
      <c r="H3" s="1502"/>
      <c r="I3" s="1502"/>
      <c r="J3" s="1502"/>
      <c r="K3" s="1502"/>
      <c r="L3" s="1502"/>
      <c r="M3" s="1503"/>
      <c r="N3" s="703">
        <f>'Partner CPA-52'!V3</f>
        <v>0</v>
      </c>
      <c r="O3" s="704"/>
      <c r="P3" s="704"/>
      <c r="Q3" s="704"/>
      <c r="R3" s="704"/>
      <c r="S3" s="704"/>
      <c r="T3" s="704"/>
      <c r="U3" s="704"/>
      <c r="V3" s="704"/>
      <c r="W3" s="1554"/>
      <c r="AG3" s="1473" t="s">
        <v>162</v>
      </c>
      <c r="AH3" s="1474"/>
      <c r="AI3" s="1474"/>
      <c r="AJ3" s="1474"/>
      <c r="AK3" s="1475"/>
    </row>
    <row r="4" spans="1:37" ht="12.75" customHeight="1">
      <c r="A4" s="1507" t="s">
        <v>127</v>
      </c>
      <c r="B4" s="1508"/>
      <c r="C4" s="1508"/>
      <c r="D4" s="1508"/>
      <c r="E4" s="1508"/>
      <c r="F4" s="1508"/>
      <c r="G4" s="1493"/>
      <c r="H4" s="1493"/>
      <c r="I4" s="1493"/>
      <c r="J4" s="6"/>
      <c r="K4" s="6"/>
      <c r="L4" s="6"/>
      <c r="M4" s="12"/>
      <c r="N4" s="703">
        <f>'Partner CPA-52'!T4</f>
        <v>0</v>
      </c>
      <c r="O4" s="704"/>
      <c r="P4" s="704"/>
      <c r="Q4" s="704"/>
      <c r="R4" s="704"/>
      <c r="S4" s="704"/>
      <c r="T4" s="704"/>
      <c r="U4" s="704"/>
      <c r="V4" s="704"/>
      <c r="W4" s="1554"/>
      <c r="AG4" s="1472" t="s">
        <v>222</v>
      </c>
      <c r="AH4" s="651"/>
      <c r="AI4" s="651"/>
      <c r="AJ4" s="651"/>
      <c r="AK4" s="1468"/>
    </row>
    <row r="5" spans="1:37" ht="12.75" customHeight="1">
      <c r="A5" s="1509"/>
      <c r="B5" s="1510"/>
      <c r="C5" s="1510"/>
      <c r="D5" s="1510"/>
      <c r="E5" s="1510"/>
      <c r="F5" s="1510"/>
      <c r="G5" s="1511"/>
      <c r="H5" s="1511"/>
      <c r="I5" s="1511"/>
      <c r="J5" s="1511"/>
      <c r="K5" s="1511"/>
      <c r="L5" s="1511"/>
      <c r="M5" s="13"/>
      <c r="N5" s="1555" t="str">
        <f>'Partner CPA-52'!M7</f>
        <v>Attach a plan map that identifies the legal description, practice extents, client information, planner POC information, and land-use.  Include FSA farm, tract and field # if available.</v>
      </c>
      <c r="O5" s="1556"/>
      <c r="P5" s="1556"/>
      <c r="Q5" s="1556"/>
      <c r="R5" s="1556"/>
      <c r="S5" s="1556"/>
      <c r="T5" s="1556"/>
      <c r="U5" s="1556"/>
      <c r="V5" s="1556"/>
      <c r="W5" s="1557"/>
      <c r="AG5" s="1387" t="s">
        <v>139</v>
      </c>
      <c r="AH5" s="1388"/>
      <c r="AI5" s="1388"/>
      <c r="AJ5" s="1388"/>
      <c r="AK5" s="1389"/>
    </row>
    <row r="6" spans="1:37" ht="7.5" customHeight="1">
      <c r="A6" s="7"/>
      <c r="B6" s="7"/>
      <c r="C6" s="7"/>
      <c r="D6" s="7"/>
      <c r="E6" s="7"/>
      <c r="J6" s="5"/>
      <c r="K6" s="5"/>
      <c r="L6" s="5"/>
      <c r="M6" s="1"/>
      <c r="N6" s="18"/>
      <c r="O6" s="18"/>
      <c r="P6" s="18"/>
      <c r="Q6" s="18"/>
      <c r="R6" s="18"/>
      <c r="S6" s="18"/>
      <c r="T6" s="18"/>
      <c r="U6" s="18"/>
      <c r="V6" s="18"/>
      <c r="W6" s="18"/>
      <c r="AG6" s="1394" t="s">
        <v>222</v>
      </c>
      <c r="AH6" s="1395"/>
      <c r="AI6" s="1395"/>
      <c r="AJ6" s="1380" t="s">
        <v>627</v>
      </c>
      <c r="AK6" s="1381"/>
    </row>
    <row r="7" spans="1:37" s="9" customFormat="1" ht="15.75" customHeight="1">
      <c r="A7" s="4" t="s">
        <v>131</v>
      </c>
      <c r="B7"/>
      <c r="C7"/>
      <c r="D7"/>
      <c r="E7"/>
      <c r="F7"/>
      <c r="G7"/>
      <c r="H7"/>
      <c r="I7"/>
      <c r="J7"/>
      <c r="K7" s="19"/>
      <c r="L7" s="19"/>
      <c r="M7" s="19"/>
      <c r="N7" s="19"/>
      <c r="O7" s="19"/>
      <c r="P7" s="19"/>
      <c r="Q7" s="19"/>
      <c r="R7" s="19"/>
      <c r="S7" s="19"/>
      <c r="T7" s="19"/>
      <c r="U7" s="19"/>
      <c r="V7" s="19"/>
      <c r="W7" s="19"/>
      <c r="X7" s="587"/>
      <c r="Y7" s="587"/>
      <c r="Z7" s="587"/>
      <c r="AG7" s="1387" t="s">
        <v>8</v>
      </c>
      <c r="AH7" s="1388"/>
      <c r="AI7" s="1388"/>
      <c r="AJ7" s="1388"/>
      <c r="AK7" s="1389"/>
    </row>
    <row r="8" spans="1:37" s="9" customFormat="1" ht="12.75" customHeight="1">
      <c r="A8" s="603" t="s">
        <v>340</v>
      </c>
      <c r="B8" s="1489"/>
      <c r="C8" s="1489"/>
      <c r="D8" s="1489"/>
      <c r="E8" s="1489"/>
      <c r="F8" s="1489"/>
      <c r="G8" s="1489"/>
      <c r="H8" s="1489"/>
      <c r="I8" s="1489"/>
      <c r="J8" s="1489"/>
      <c r="K8" s="1489"/>
      <c r="L8" s="1489"/>
      <c r="M8" s="1489"/>
      <c r="N8" s="1489"/>
      <c r="O8" s="1489"/>
      <c r="P8" s="1489"/>
      <c r="Q8" s="1489"/>
      <c r="R8" s="1489"/>
      <c r="S8" s="1489"/>
      <c r="T8" s="1489"/>
      <c r="U8" s="1489"/>
      <c r="V8" s="1489"/>
      <c r="W8" s="1489"/>
      <c r="AG8" s="1394" t="s">
        <v>222</v>
      </c>
      <c r="AH8" s="1395"/>
      <c r="AI8" s="1395"/>
      <c r="AJ8" s="1380" t="s">
        <v>627</v>
      </c>
      <c r="AK8" s="1381"/>
    </row>
    <row r="9" spans="1:37" s="9" customFormat="1" ht="6.75" customHeight="1">
      <c r="A9" s="15"/>
      <c r="B9" s="15"/>
      <c r="C9" s="15"/>
      <c r="D9" s="15"/>
      <c r="E9" s="15"/>
      <c r="F9" s="15"/>
      <c r="G9" s="15"/>
      <c r="H9" s="15"/>
      <c r="I9" s="15"/>
      <c r="J9" s="15"/>
      <c r="K9" s="15"/>
      <c r="L9" s="15"/>
      <c r="M9" s="15"/>
      <c r="N9" s="15"/>
      <c r="O9" s="15"/>
      <c r="P9" s="15"/>
      <c r="Q9" s="15"/>
      <c r="R9" s="15"/>
      <c r="S9" s="15"/>
      <c r="T9" s="15"/>
      <c r="U9" s="15"/>
      <c r="V9" s="15"/>
      <c r="W9" s="15"/>
      <c r="AG9" s="1469" t="s">
        <v>6</v>
      </c>
      <c r="AH9" s="1470"/>
      <c r="AI9" s="1470"/>
      <c r="AJ9" s="1470"/>
      <c r="AK9" s="1471"/>
    </row>
    <row r="10" spans="1:37" s="47" customFormat="1">
      <c r="D10" s="611" t="s">
        <v>252</v>
      </c>
      <c r="E10" s="608"/>
      <c r="F10" s="608"/>
      <c r="G10" s="608"/>
      <c r="H10" s="608"/>
      <c r="I10" s="608"/>
      <c r="J10" s="608"/>
      <c r="K10" s="608"/>
      <c r="L10" s="608"/>
      <c r="M10" s="608"/>
      <c r="N10" s="608"/>
      <c r="O10" s="608"/>
      <c r="P10" s="608"/>
      <c r="Q10" s="608"/>
      <c r="R10" s="608"/>
      <c r="S10" s="608"/>
      <c r="T10" s="608"/>
      <c r="U10" s="608"/>
      <c r="V10" s="608"/>
      <c r="W10" s="608"/>
      <c r="AG10" s="1472" t="s">
        <v>222</v>
      </c>
      <c r="AH10" s="651"/>
      <c r="AI10" s="651"/>
      <c r="AJ10" s="651"/>
      <c r="AK10" s="1468"/>
    </row>
    <row r="11" spans="1:37" s="47" customFormat="1" ht="15.75" customHeight="1">
      <c r="D11" s="608"/>
      <c r="E11" s="608"/>
      <c r="F11" s="608"/>
      <c r="G11" s="608"/>
      <c r="H11" s="608"/>
      <c r="I11" s="608"/>
      <c r="J11" s="608"/>
      <c r="K11" s="608"/>
      <c r="L11" s="608"/>
      <c r="M11" s="608"/>
      <c r="N11" s="608"/>
      <c r="O11" s="608"/>
      <c r="P11" s="608"/>
      <c r="Q11" s="608"/>
      <c r="R11" s="608"/>
      <c r="S11" s="608"/>
      <c r="T11" s="608"/>
      <c r="U11" s="608"/>
      <c r="V11" s="608"/>
      <c r="W11" s="608"/>
      <c r="AG11" s="1469" t="s">
        <v>94</v>
      </c>
      <c r="AH11" s="1470"/>
      <c r="AI11" s="1470"/>
      <c r="AJ11" s="1470"/>
      <c r="AK11" s="1471"/>
    </row>
    <row r="12" spans="1:37" s="9" customFormat="1" ht="8.25" customHeight="1">
      <c r="A12"/>
      <c r="D12" s="2"/>
      <c r="E12" s="2"/>
      <c r="F12" s="2"/>
      <c r="G12" s="2"/>
      <c r="H12" s="2"/>
      <c r="I12" s="2"/>
      <c r="J12" s="2"/>
      <c r="K12" s="2"/>
      <c r="L12" s="2"/>
      <c r="M12" s="2"/>
      <c r="N12" s="2"/>
      <c r="O12" s="2"/>
      <c r="P12" s="2"/>
      <c r="Q12" s="2"/>
      <c r="R12" s="2"/>
      <c r="S12" s="2"/>
      <c r="T12" s="2"/>
      <c r="U12" s="2"/>
      <c r="V12" s="2"/>
      <c r="W12" s="2"/>
      <c r="AG12" s="1472" t="s">
        <v>222</v>
      </c>
      <c r="AH12" s="651"/>
      <c r="AI12" s="651"/>
      <c r="AJ12" s="651"/>
      <c r="AK12" s="1468"/>
    </row>
    <row r="13" spans="1:37" s="47" customFormat="1" ht="12.75" customHeight="1">
      <c r="A13" s="101"/>
      <c r="B13" s="102"/>
      <c r="D13" s="608" t="s">
        <v>220</v>
      </c>
      <c r="E13" s="608"/>
      <c r="F13" s="608"/>
      <c r="G13" s="608"/>
      <c r="H13" s="608"/>
      <c r="I13" s="608"/>
      <c r="J13" s="608"/>
      <c r="K13" s="608"/>
      <c r="L13" s="608"/>
      <c r="M13" s="608"/>
      <c r="N13" s="608"/>
      <c r="O13" s="608"/>
      <c r="P13" s="608"/>
      <c r="Q13" s="608"/>
      <c r="R13" s="608"/>
      <c r="S13" s="608"/>
      <c r="T13" s="608"/>
      <c r="U13" s="608"/>
      <c r="V13" s="608"/>
      <c r="W13" s="608"/>
      <c r="AG13" s="1469" t="s">
        <v>44</v>
      </c>
      <c r="AH13" s="1470"/>
      <c r="AI13" s="1470"/>
      <c r="AJ13" s="1470"/>
      <c r="AK13" s="1471"/>
    </row>
    <row r="14" spans="1:37" s="47" customFormat="1" ht="15" customHeight="1">
      <c r="D14" s="608"/>
      <c r="E14" s="608"/>
      <c r="F14" s="608"/>
      <c r="G14" s="608"/>
      <c r="H14" s="608"/>
      <c r="I14" s="608"/>
      <c r="J14" s="608"/>
      <c r="K14" s="608"/>
      <c r="L14" s="608"/>
      <c r="M14" s="608"/>
      <c r="N14" s="608"/>
      <c r="O14" s="608"/>
      <c r="P14" s="608"/>
      <c r="Q14" s="608"/>
      <c r="R14" s="608"/>
      <c r="S14" s="608"/>
      <c r="T14" s="608"/>
      <c r="U14" s="608"/>
      <c r="V14" s="608"/>
      <c r="W14" s="608"/>
      <c r="AG14" s="1472" t="s">
        <v>222</v>
      </c>
      <c r="AH14" s="651"/>
      <c r="AI14" s="651"/>
      <c r="AJ14" s="651"/>
      <c r="AK14" s="1468"/>
    </row>
    <row r="15" spans="1:37" s="9" customFormat="1" ht="7.5" customHeight="1">
      <c r="A15" s="16"/>
      <c r="B15" s="19"/>
      <c r="D15" s="2"/>
      <c r="E15" s="2"/>
      <c r="F15" s="2"/>
      <c r="G15" s="2"/>
      <c r="H15" s="2"/>
      <c r="I15" s="2"/>
      <c r="J15" s="2"/>
      <c r="K15" s="2"/>
      <c r="L15" s="2"/>
      <c r="M15" s="2"/>
      <c r="N15" s="2"/>
      <c r="O15" s="2"/>
      <c r="P15" s="2"/>
      <c r="Q15" s="2"/>
      <c r="R15" s="2"/>
      <c r="S15" s="2"/>
      <c r="T15" s="2"/>
      <c r="U15" s="2"/>
      <c r="V15" s="2"/>
      <c r="W15" s="2"/>
      <c r="AG15" s="1476" t="s">
        <v>140</v>
      </c>
      <c r="AH15" s="1477"/>
      <c r="AI15" s="1477"/>
      <c r="AJ15" s="1477"/>
      <c r="AK15" s="1478"/>
    </row>
    <row r="16" spans="1:37" s="9" customFormat="1" ht="15.6">
      <c r="A16" s="4" t="s">
        <v>132</v>
      </c>
      <c r="B16"/>
      <c r="C16"/>
      <c r="D16"/>
      <c r="E16"/>
      <c r="F16"/>
      <c r="G16"/>
      <c r="H16"/>
      <c r="I16"/>
      <c r="J16"/>
      <c r="K16" s="19"/>
      <c r="L16" s="19"/>
      <c r="M16" s="19"/>
      <c r="N16" s="19"/>
      <c r="O16" s="19"/>
      <c r="P16" s="19"/>
      <c r="Q16" s="19"/>
      <c r="R16" s="19"/>
      <c r="S16" s="19"/>
      <c r="T16" s="19"/>
      <c r="U16" s="19"/>
      <c r="V16" s="19"/>
      <c r="W16" s="19"/>
      <c r="AG16" s="1472" t="s">
        <v>222</v>
      </c>
      <c r="AH16" s="651"/>
      <c r="AI16" s="651"/>
      <c r="AJ16" s="651"/>
      <c r="AK16" s="1468"/>
    </row>
    <row r="17" spans="1:37" s="47" customFormat="1" ht="12.75" customHeight="1">
      <c r="A17" s="603" t="s">
        <v>311</v>
      </c>
      <c r="B17" s="603"/>
      <c r="C17" s="603"/>
      <c r="D17" s="603"/>
      <c r="E17" s="603"/>
      <c r="F17" s="603"/>
      <c r="G17" s="603"/>
      <c r="H17" s="603"/>
      <c r="I17" s="603"/>
      <c r="J17" s="603"/>
      <c r="K17" s="603"/>
      <c r="L17" s="603"/>
      <c r="M17" s="603"/>
      <c r="N17" s="603"/>
      <c r="O17" s="603"/>
      <c r="P17" s="603"/>
      <c r="Q17" s="603"/>
      <c r="R17" s="603"/>
      <c r="S17" s="603"/>
      <c r="T17" s="603"/>
      <c r="U17" s="603"/>
      <c r="V17" s="603"/>
      <c r="W17" s="603"/>
      <c r="AG17" s="1469" t="s">
        <v>235</v>
      </c>
      <c r="AH17" s="1470"/>
      <c r="AI17" s="1470"/>
      <c r="AJ17" s="1470"/>
      <c r="AK17" s="1471"/>
    </row>
    <row r="18" spans="1:37" s="47" customFormat="1">
      <c r="A18" s="603"/>
      <c r="B18" s="603"/>
      <c r="C18" s="603"/>
      <c r="D18" s="603"/>
      <c r="E18" s="603"/>
      <c r="F18" s="603"/>
      <c r="G18" s="603"/>
      <c r="H18" s="603"/>
      <c r="I18" s="603"/>
      <c r="J18" s="603"/>
      <c r="K18" s="603"/>
      <c r="L18" s="603"/>
      <c r="M18" s="603"/>
      <c r="N18" s="603"/>
      <c r="O18" s="603"/>
      <c r="P18" s="603"/>
      <c r="Q18" s="603"/>
      <c r="R18" s="603"/>
      <c r="S18" s="603"/>
      <c r="T18" s="603"/>
      <c r="U18" s="603"/>
      <c r="V18" s="603"/>
      <c r="W18" s="603"/>
      <c r="AG18" s="1472" t="s">
        <v>222</v>
      </c>
      <c r="AH18" s="651"/>
      <c r="AI18" s="651"/>
      <c r="AJ18" s="651"/>
      <c r="AK18" s="1468"/>
    </row>
    <row r="19" spans="1:37" s="47" customFormat="1" ht="8.25" customHeight="1">
      <c r="A19" s="100"/>
      <c r="B19" s="100"/>
      <c r="C19" s="100"/>
      <c r="D19" s="100"/>
      <c r="E19" s="100"/>
      <c r="F19" s="100"/>
      <c r="G19" s="100"/>
      <c r="H19" s="100"/>
      <c r="I19" s="100"/>
      <c r="J19" s="100"/>
      <c r="K19" s="100"/>
      <c r="L19" s="100"/>
      <c r="M19" s="100"/>
      <c r="N19" s="100"/>
      <c r="O19" s="100"/>
      <c r="P19" s="100"/>
      <c r="Q19" s="100"/>
      <c r="R19" s="100"/>
      <c r="S19" s="100"/>
      <c r="T19" s="100"/>
      <c r="U19" s="100"/>
      <c r="V19" s="100"/>
      <c r="W19" s="100"/>
      <c r="AG19" s="1469" t="s">
        <v>52</v>
      </c>
      <c r="AH19" s="1470"/>
      <c r="AI19" s="1470"/>
      <c r="AJ19" s="1470"/>
      <c r="AK19" s="1471"/>
    </row>
    <row r="20" spans="1:37" s="47" customFormat="1">
      <c r="D20" s="611" t="s">
        <v>252</v>
      </c>
      <c r="E20" s="608"/>
      <c r="F20" s="608"/>
      <c r="G20" s="608"/>
      <c r="H20" s="608"/>
      <c r="I20" s="608"/>
      <c r="J20" s="608"/>
      <c r="K20" s="608"/>
      <c r="L20" s="608"/>
      <c r="M20" s="608"/>
      <c r="N20" s="608"/>
      <c r="O20" s="608"/>
      <c r="P20" s="608"/>
      <c r="Q20" s="608"/>
      <c r="R20" s="608"/>
      <c r="S20" s="608"/>
      <c r="T20" s="608"/>
      <c r="U20" s="608"/>
      <c r="V20" s="608"/>
      <c r="W20" s="608"/>
      <c r="AG20" s="1472" t="s">
        <v>222</v>
      </c>
      <c r="AH20" s="651"/>
      <c r="AI20" s="651"/>
      <c r="AJ20" s="651"/>
      <c r="AK20" s="1468"/>
    </row>
    <row r="21" spans="1:37" s="47" customFormat="1" ht="16.5" customHeight="1">
      <c r="D21" s="608"/>
      <c r="E21" s="608"/>
      <c r="F21" s="608"/>
      <c r="G21" s="608"/>
      <c r="H21" s="608"/>
      <c r="I21" s="608"/>
      <c r="J21" s="608"/>
      <c r="K21" s="608"/>
      <c r="L21" s="608"/>
      <c r="M21" s="608"/>
      <c r="N21" s="608"/>
      <c r="O21" s="608"/>
      <c r="P21" s="608"/>
      <c r="Q21" s="608"/>
      <c r="R21" s="608"/>
      <c r="S21" s="608"/>
      <c r="T21" s="608"/>
      <c r="U21" s="608"/>
      <c r="V21" s="608"/>
      <c r="W21" s="608"/>
      <c r="AG21" s="170"/>
      <c r="AH21" s="171"/>
      <c r="AI21" s="171"/>
      <c r="AJ21" s="171"/>
      <c r="AK21" s="172"/>
    </row>
    <row r="22" spans="1:37" s="47" customFormat="1" ht="8.25" customHeight="1">
      <c r="D22" s="103"/>
      <c r="E22" s="103"/>
      <c r="F22" s="103"/>
      <c r="G22" s="103"/>
      <c r="H22" s="103"/>
      <c r="I22" s="103"/>
      <c r="J22" s="103"/>
      <c r="K22" s="103"/>
      <c r="L22" s="103"/>
      <c r="M22" s="103"/>
      <c r="N22" s="103"/>
      <c r="O22" s="103"/>
      <c r="P22" s="103"/>
      <c r="Q22" s="103"/>
      <c r="R22" s="103"/>
      <c r="S22" s="103"/>
      <c r="T22" s="103"/>
      <c r="U22" s="103"/>
      <c r="V22" s="103"/>
      <c r="W22" s="103"/>
      <c r="AG22" s="1469" t="s">
        <v>53</v>
      </c>
      <c r="AH22" s="1470"/>
      <c r="AI22" s="1470"/>
      <c r="AJ22" s="1470"/>
      <c r="AK22" s="1471"/>
    </row>
    <row r="23" spans="1:37" s="47" customFormat="1" ht="12.75" customHeight="1">
      <c r="A23" s="101"/>
      <c r="B23" s="102"/>
      <c r="D23" s="603" t="s">
        <v>312</v>
      </c>
      <c r="E23" s="603"/>
      <c r="F23" s="603"/>
      <c r="G23" s="603"/>
      <c r="H23" s="603"/>
      <c r="I23" s="603"/>
      <c r="J23" s="603"/>
      <c r="K23" s="603"/>
      <c r="L23" s="603"/>
      <c r="M23" s="603"/>
      <c r="N23" s="603"/>
      <c r="O23" s="603"/>
      <c r="P23" s="603"/>
      <c r="Q23" s="603"/>
      <c r="R23" s="603"/>
      <c r="S23" s="603"/>
      <c r="T23" s="603"/>
      <c r="U23" s="603"/>
      <c r="V23" s="603"/>
      <c r="W23" s="603"/>
      <c r="AG23" s="1472" t="s">
        <v>222</v>
      </c>
      <c r="AH23" s="651"/>
      <c r="AI23" s="651"/>
      <c r="AJ23" s="651"/>
      <c r="AK23" s="1468"/>
    </row>
    <row r="24" spans="1:37" s="47" customFormat="1">
      <c r="D24" s="603"/>
      <c r="E24" s="603"/>
      <c r="F24" s="603"/>
      <c r="G24" s="603"/>
      <c r="H24" s="603"/>
      <c r="I24" s="603"/>
      <c r="J24" s="603"/>
      <c r="K24" s="603"/>
      <c r="L24" s="603"/>
      <c r="M24" s="603"/>
      <c r="N24" s="603"/>
      <c r="O24" s="603"/>
      <c r="P24" s="603"/>
      <c r="Q24" s="603"/>
      <c r="R24" s="603"/>
      <c r="S24" s="603"/>
      <c r="T24" s="603"/>
      <c r="U24" s="603"/>
      <c r="V24" s="603"/>
      <c r="W24" s="603"/>
      <c r="X24" s="1643" t="s">
        <v>191</v>
      </c>
      <c r="Y24" s="1643"/>
      <c r="Z24" s="1643"/>
      <c r="AG24" s="1469" t="s">
        <v>236</v>
      </c>
      <c r="AH24" s="1470"/>
      <c r="AI24" s="1470"/>
      <c r="AJ24" s="1470"/>
      <c r="AK24" s="1471"/>
    </row>
    <row r="25" spans="1:37" s="47" customFormat="1" ht="12.75" customHeight="1">
      <c r="D25" s="603"/>
      <c r="E25" s="603"/>
      <c r="F25" s="603"/>
      <c r="G25" s="603"/>
      <c r="H25" s="603"/>
      <c r="I25" s="603"/>
      <c r="J25" s="603"/>
      <c r="K25" s="603"/>
      <c r="L25" s="603"/>
      <c r="M25" s="603"/>
      <c r="N25" s="603"/>
      <c r="O25" s="603"/>
      <c r="P25" s="603"/>
      <c r="Q25" s="603"/>
      <c r="R25" s="603"/>
      <c r="S25" s="603"/>
      <c r="T25" s="603"/>
      <c r="U25" s="603"/>
      <c r="V25" s="603"/>
      <c r="W25" s="603"/>
      <c r="X25" s="158"/>
      <c r="Y25" s="158"/>
      <c r="Z25" s="158"/>
      <c r="AG25" s="1472" t="s">
        <v>222</v>
      </c>
      <c r="AH25" s="651"/>
      <c r="AI25" s="651"/>
      <c r="AJ25" s="651"/>
      <c r="AK25" s="1468"/>
    </row>
    <row r="26" spans="1:37" s="47" customFormat="1" ht="12.45" customHeight="1">
      <c r="D26" s="603"/>
      <c r="E26" s="603"/>
      <c r="F26" s="603"/>
      <c r="G26" s="603"/>
      <c r="H26" s="603"/>
      <c r="I26" s="603"/>
      <c r="J26" s="603"/>
      <c r="K26" s="603"/>
      <c r="L26" s="603"/>
      <c r="M26" s="603"/>
      <c r="N26" s="603"/>
      <c r="O26" s="603"/>
      <c r="P26" s="603"/>
      <c r="Q26" s="603"/>
      <c r="R26" s="603"/>
      <c r="S26" s="603"/>
      <c r="T26" s="603"/>
      <c r="U26" s="603"/>
      <c r="V26" s="603"/>
      <c r="W26" s="603"/>
      <c r="AG26" s="1469" t="s">
        <v>7</v>
      </c>
      <c r="AH26" s="1470"/>
      <c r="AI26" s="1470"/>
      <c r="AJ26" s="1470"/>
      <c r="AK26" s="1471"/>
    </row>
    <row r="27" spans="1:37" s="47" customFormat="1" ht="12.75" customHeight="1">
      <c r="D27" s="603"/>
      <c r="E27" s="603"/>
      <c r="F27" s="603"/>
      <c r="G27" s="603"/>
      <c r="H27" s="603"/>
      <c r="I27" s="603"/>
      <c r="J27" s="603"/>
      <c r="K27" s="603"/>
      <c r="L27" s="603"/>
      <c r="M27" s="603"/>
      <c r="N27" s="603"/>
      <c r="O27" s="603"/>
      <c r="P27" s="603"/>
      <c r="Q27" s="603"/>
      <c r="R27" s="603"/>
      <c r="S27" s="603"/>
      <c r="T27" s="603"/>
      <c r="U27" s="603"/>
      <c r="V27" s="603"/>
      <c r="W27" s="603"/>
      <c r="AG27" s="1472" t="s">
        <v>222</v>
      </c>
      <c r="AH27" s="651"/>
      <c r="AI27" s="651"/>
      <c r="AJ27" s="651"/>
      <c r="AK27" s="1468"/>
    </row>
    <row r="28" spans="1:37" s="47" customFormat="1" ht="7.5" customHeight="1">
      <c r="D28" s="100"/>
      <c r="E28" s="100"/>
      <c r="F28" s="100"/>
      <c r="G28" s="100"/>
      <c r="H28" s="100"/>
      <c r="I28" s="100"/>
      <c r="J28" s="100"/>
      <c r="K28" s="100"/>
      <c r="L28" s="100"/>
      <c r="M28" s="100"/>
      <c r="N28" s="100"/>
      <c r="O28" s="100"/>
      <c r="P28" s="100"/>
      <c r="Q28" s="100"/>
      <c r="R28" s="100"/>
      <c r="S28" s="100"/>
      <c r="T28" s="100"/>
      <c r="U28" s="100"/>
      <c r="V28" s="100"/>
      <c r="W28" s="100"/>
      <c r="AG28" s="1469" t="s">
        <v>47</v>
      </c>
      <c r="AH28" s="1470"/>
      <c r="AI28" s="1470"/>
      <c r="AJ28" s="1470"/>
      <c r="AK28" s="1471"/>
    </row>
    <row r="29" spans="1:37" s="9" customFormat="1" ht="15.75" customHeight="1">
      <c r="A29" s="613" t="s">
        <v>133</v>
      </c>
      <c r="B29" s="613"/>
      <c r="C29" s="613"/>
      <c r="D29"/>
      <c r="E29"/>
      <c r="F29"/>
      <c r="G29"/>
      <c r="H29"/>
      <c r="I29"/>
      <c r="J29"/>
      <c r="K29" s="19"/>
      <c r="L29" s="19"/>
      <c r="M29" s="19"/>
      <c r="N29" s="19"/>
      <c r="O29" s="19"/>
      <c r="P29" s="19"/>
      <c r="Q29" s="19"/>
      <c r="R29" s="19"/>
      <c r="S29" s="19"/>
      <c r="T29" s="19"/>
      <c r="U29" s="19"/>
      <c r="V29" s="19"/>
      <c r="W29" s="19"/>
      <c r="AG29" s="1382" t="s">
        <v>222</v>
      </c>
      <c r="AH29" s="1383"/>
      <c r="AI29" s="1383"/>
      <c r="AJ29" s="1383"/>
      <c r="AK29" s="1467"/>
    </row>
    <row r="30" spans="1:37" s="47" customFormat="1" ht="12.75" customHeight="1">
      <c r="A30" s="603" t="s">
        <v>367</v>
      </c>
      <c r="B30" s="603"/>
      <c r="C30" s="603"/>
      <c r="D30" s="603"/>
      <c r="E30" s="603"/>
      <c r="F30" s="603"/>
      <c r="G30" s="603"/>
      <c r="H30" s="603"/>
      <c r="I30" s="603"/>
      <c r="J30" s="603"/>
      <c r="K30" s="603"/>
      <c r="L30" s="603"/>
      <c r="M30" s="603"/>
      <c r="N30" s="603"/>
      <c r="O30" s="603"/>
      <c r="P30" s="603"/>
      <c r="Q30" s="603"/>
      <c r="R30" s="603"/>
      <c r="S30" s="603"/>
      <c r="T30" s="603"/>
      <c r="U30" s="603"/>
      <c r="V30" s="603"/>
      <c r="W30" s="603"/>
      <c r="AG30" s="9"/>
      <c r="AH30" s="9"/>
      <c r="AI30" s="9"/>
      <c r="AJ30" s="9"/>
      <c r="AK30" s="9"/>
    </row>
    <row r="31" spans="1:37" s="47" customFormat="1" ht="12.75" customHeight="1">
      <c r="A31" s="603"/>
      <c r="B31" s="603"/>
      <c r="C31" s="603"/>
      <c r="D31" s="603"/>
      <c r="E31" s="603"/>
      <c r="F31" s="603"/>
      <c r="G31" s="603"/>
      <c r="H31" s="603"/>
      <c r="I31" s="603"/>
      <c r="J31" s="603"/>
      <c r="K31" s="603"/>
      <c r="L31" s="603"/>
      <c r="M31" s="603"/>
      <c r="N31" s="603"/>
      <c r="O31" s="603"/>
      <c r="P31" s="603"/>
      <c r="Q31" s="603"/>
      <c r="R31" s="603"/>
      <c r="S31" s="603"/>
      <c r="T31" s="603"/>
      <c r="U31" s="603"/>
      <c r="V31" s="603"/>
      <c r="W31" s="603"/>
      <c r="AG31" s="26"/>
      <c r="AH31" s="26"/>
      <c r="AI31" s="26"/>
      <c r="AJ31" s="9"/>
      <c r="AK31" s="9"/>
    </row>
    <row r="32" spans="1:37" s="47" customFormat="1" ht="12.75" customHeight="1">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AG32" s="166" t="s">
        <v>278</v>
      </c>
      <c r="AH32" s="166"/>
      <c r="AI32" s="166"/>
      <c r="AJ32" s="9"/>
      <c r="AK32" s="9"/>
    </row>
    <row r="33" spans="1:37" s="47" customFormat="1">
      <c r="D33" s="611" t="s">
        <v>252</v>
      </c>
      <c r="E33" s="611"/>
      <c r="F33" s="611"/>
      <c r="G33" s="611"/>
      <c r="H33" s="611"/>
      <c r="I33" s="611"/>
      <c r="J33" s="611"/>
      <c r="K33" s="611"/>
      <c r="L33" s="611"/>
      <c r="M33" s="611"/>
      <c r="N33" s="611"/>
      <c r="O33" s="611"/>
      <c r="P33" s="611"/>
      <c r="Q33" s="611"/>
      <c r="R33" s="611"/>
      <c r="S33" s="611"/>
      <c r="T33" s="611"/>
      <c r="U33" s="611"/>
      <c r="V33" s="611"/>
      <c r="W33" s="611"/>
      <c r="AG33" s="26"/>
      <c r="AH33" s="26"/>
      <c r="AI33" s="26"/>
      <c r="AJ33" s="9"/>
      <c r="AK33" s="9"/>
    </row>
    <row r="34" spans="1:37" s="47" customFormat="1" ht="14.25" customHeight="1">
      <c r="D34" s="611"/>
      <c r="E34" s="611"/>
      <c r="F34" s="611"/>
      <c r="G34" s="611"/>
      <c r="H34" s="611"/>
      <c r="I34" s="611"/>
      <c r="J34" s="611"/>
      <c r="K34" s="611"/>
      <c r="L34" s="611"/>
      <c r="M34" s="611"/>
      <c r="N34" s="611"/>
      <c r="O34" s="611"/>
      <c r="P34" s="611"/>
      <c r="Q34" s="611"/>
      <c r="R34" s="611"/>
      <c r="S34" s="611"/>
      <c r="T34" s="611"/>
      <c r="U34" s="611"/>
      <c r="V34" s="611"/>
      <c r="W34" s="611"/>
      <c r="AG34" s="165" t="s">
        <v>279</v>
      </c>
      <c r="AH34" s="165"/>
      <c r="AI34" s="165"/>
      <c r="AJ34" s="9"/>
      <c r="AK34" s="9"/>
    </row>
    <row r="35" spans="1:37" s="47" customFormat="1" ht="9" customHeight="1">
      <c r="D35" s="103"/>
      <c r="E35" s="103"/>
      <c r="F35" s="103"/>
      <c r="G35" s="103"/>
      <c r="H35" s="103"/>
      <c r="I35" s="103"/>
      <c r="J35" s="103"/>
      <c r="K35" s="103"/>
      <c r="L35" s="103"/>
      <c r="M35" s="103"/>
      <c r="N35" s="103"/>
      <c r="O35" s="103"/>
      <c r="P35" s="103"/>
      <c r="Q35" s="103"/>
      <c r="R35" s="103"/>
      <c r="S35" s="103"/>
      <c r="T35" s="103"/>
      <c r="U35" s="103"/>
      <c r="V35" s="103"/>
      <c r="W35" s="103"/>
      <c r="AG35" s="26"/>
      <c r="AH35" s="26"/>
      <c r="AI35" s="26"/>
      <c r="AJ35" s="9"/>
      <c r="AK35" s="9"/>
    </row>
    <row r="36" spans="1:37" s="47" customFormat="1" ht="13.5" customHeight="1">
      <c r="D36" s="615" t="s">
        <v>259</v>
      </c>
      <c r="E36" s="615"/>
      <c r="F36" s="615"/>
      <c r="G36" s="615"/>
      <c r="H36" s="615"/>
      <c r="I36" s="615"/>
      <c r="J36" s="615"/>
      <c r="K36" s="615"/>
      <c r="L36" s="615"/>
      <c r="M36" s="615"/>
      <c r="N36" s="615"/>
      <c r="O36" s="615"/>
      <c r="P36" s="615"/>
      <c r="Q36" s="615"/>
      <c r="R36" s="615"/>
      <c r="S36" s="615"/>
      <c r="T36" s="615"/>
      <c r="U36" s="615"/>
      <c r="V36" s="615"/>
      <c r="W36" s="615"/>
      <c r="AG36" s="165"/>
      <c r="AH36" s="165"/>
      <c r="AI36" s="165"/>
      <c r="AJ36" s="9"/>
      <c r="AK36" s="9"/>
    </row>
    <row r="37" spans="1:37" s="47" customFormat="1" ht="9.75" customHeight="1">
      <c r="D37" s="100"/>
      <c r="E37" s="100"/>
      <c r="F37" s="100"/>
      <c r="G37" s="100"/>
      <c r="H37" s="100"/>
      <c r="I37" s="100"/>
      <c r="J37" s="100"/>
      <c r="K37" s="100"/>
      <c r="L37" s="100"/>
      <c r="M37" s="100"/>
      <c r="N37" s="100"/>
      <c r="O37" s="100"/>
      <c r="P37" s="100"/>
      <c r="Q37" s="100"/>
      <c r="R37" s="100"/>
      <c r="S37" s="100"/>
      <c r="T37" s="100"/>
      <c r="U37" s="100"/>
      <c r="V37" s="100"/>
      <c r="W37" s="100"/>
      <c r="AG37" s="26"/>
      <c r="AH37" s="26"/>
      <c r="AI37" s="26"/>
      <c r="AJ37" s="9"/>
      <c r="AK37" s="9"/>
    </row>
    <row r="38" spans="1:37" s="9" customFormat="1" ht="15.6">
      <c r="A38" s="613" t="s">
        <v>22</v>
      </c>
      <c r="B38" s="613"/>
      <c r="C38" s="613"/>
      <c r="D38"/>
      <c r="E38"/>
      <c r="F38"/>
      <c r="G38"/>
      <c r="H38"/>
      <c r="I38"/>
      <c r="J38"/>
      <c r="K38" s="19"/>
      <c r="L38" s="19"/>
      <c r="M38" s="19"/>
      <c r="N38" s="19"/>
      <c r="O38" s="19"/>
      <c r="P38" s="19"/>
      <c r="Q38" s="19"/>
      <c r="R38" s="19"/>
      <c r="S38" s="19"/>
      <c r="T38" s="19"/>
      <c r="U38" s="19"/>
      <c r="V38" s="19"/>
      <c r="W38" s="19"/>
      <c r="AG38" s="1644"/>
      <c r="AH38" s="1644"/>
      <c r="AI38" s="1644"/>
    </row>
    <row r="39" spans="1:37" s="47" customFormat="1" ht="15" customHeight="1">
      <c r="A39" s="603" t="s">
        <v>266</v>
      </c>
      <c r="B39" s="603"/>
      <c r="C39" s="603"/>
      <c r="D39" s="603"/>
      <c r="E39" s="603"/>
      <c r="F39" s="603"/>
      <c r="G39" s="603"/>
      <c r="H39" s="603"/>
      <c r="I39" s="603"/>
      <c r="J39" s="603"/>
      <c r="K39" s="603"/>
      <c r="L39" s="603"/>
      <c r="M39" s="603"/>
      <c r="N39" s="603"/>
      <c r="O39" s="603"/>
      <c r="P39" s="603"/>
      <c r="Q39" s="603"/>
      <c r="R39" s="603"/>
      <c r="S39" s="603"/>
      <c r="T39" s="603"/>
      <c r="U39" s="603"/>
      <c r="V39" s="603"/>
      <c r="W39" s="603"/>
      <c r="AG39" s="26"/>
      <c r="AH39" s="26"/>
      <c r="AI39" s="26"/>
      <c r="AJ39" s="9"/>
      <c r="AK39" s="9"/>
    </row>
    <row r="40" spans="1:37" s="47" customFormat="1" ht="7.5" customHeight="1">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AG40" s="165"/>
      <c r="AH40" s="165"/>
      <c r="AI40" s="165"/>
      <c r="AJ40" s="9"/>
      <c r="AK40" s="9"/>
    </row>
    <row r="41" spans="1:37" s="9" customFormat="1">
      <c r="A41"/>
      <c r="D41" s="608" t="s">
        <v>368</v>
      </c>
      <c r="E41" s="1490"/>
      <c r="F41" s="1490"/>
      <c r="G41" s="1490"/>
      <c r="H41" s="1490"/>
      <c r="I41" s="1490"/>
      <c r="J41" s="1490"/>
      <c r="K41" s="1490"/>
      <c r="L41" s="1490"/>
      <c r="M41" s="1490"/>
      <c r="N41" s="1490"/>
      <c r="O41" s="1490"/>
      <c r="P41" s="1490"/>
      <c r="Q41" s="1490"/>
      <c r="R41" s="1490"/>
      <c r="S41" s="1490"/>
      <c r="T41" s="1490"/>
      <c r="U41" s="1490"/>
      <c r="V41" s="1490"/>
      <c r="W41" s="1490"/>
      <c r="AG41" s="165"/>
      <c r="AH41" s="165"/>
      <c r="AI41" s="165"/>
    </row>
    <row r="42" spans="1:37" s="9" customFormat="1">
      <c r="A42"/>
      <c r="D42" s="608"/>
      <c r="E42" s="1490"/>
      <c r="F42" s="1490"/>
      <c r="G42" s="1490"/>
      <c r="H42" s="1490"/>
      <c r="I42" s="1490"/>
      <c r="J42" s="1490"/>
      <c r="K42" s="1490"/>
      <c r="L42" s="1490"/>
      <c r="M42" s="1490"/>
      <c r="N42" s="1490"/>
      <c r="O42" s="1490"/>
      <c r="P42" s="1490"/>
      <c r="Q42" s="1490"/>
      <c r="R42" s="1490"/>
      <c r="S42" s="1490"/>
      <c r="T42" s="1490"/>
      <c r="U42" s="1490"/>
      <c r="V42" s="1490"/>
      <c r="W42" s="1490"/>
    </row>
    <row r="43" spans="1:37" s="9" customFormat="1">
      <c r="A43"/>
      <c r="D43" s="608"/>
      <c r="E43" s="1490"/>
      <c r="F43" s="1490"/>
      <c r="G43" s="1490"/>
      <c r="H43" s="1490"/>
      <c r="I43" s="1490"/>
      <c r="J43" s="1490"/>
      <c r="K43" s="1490"/>
      <c r="L43" s="1490"/>
      <c r="M43" s="1490"/>
      <c r="N43" s="1490"/>
      <c r="O43" s="1490"/>
      <c r="P43" s="1490"/>
      <c r="Q43" s="1490"/>
      <c r="R43" s="1490"/>
      <c r="S43" s="1490"/>
      <c r="T43" s="1490"/>
      <c r="U43" s="1490"/>
      <c r="V43" s="1490"/>
      <c r="W43" s="1490"/>
    </row>
    <row r="44" spans="1:37" s="9" customFormat="1" ht="14.25" customHeight="1">
      <c r="A44"/>
      <c r="D44" s="1490"/>
      <c r="E44" s="1490"/>
      <c r="F44" s="1490"/>
      <c r="G44" s="1490"/>
      <c r="H44" s="1490"/>
      <c r="I44" s="1490"/>
      <c r="J44" s="1490"/>
      <c r="K44" s="1490"/>
      <c r="L44" s="1490"/>
      <c r="M44" s="1490"/>
      <c r="N44" s="1490"/>
      <c r="O44" s="1490"/>
      <c r="P44" s="1490"/>
      <c r="Q44" s="1490"/>
      <c r="R44" s="1490"/>
      <c r="S44" s="1490"/>
      <c r="T44" s="1490"/>
      <c r="U44" s="1490"/>
      <c r="V44" s="1490"/>
      <c r="W44" s="1490"/>
      <c r="AG44" s="47"/>
      <c r="AH44" s="47"/>
      <c r="AI44" s="47"/>
      <c r="AJ44" s="47"/>
      <c r="AK44" s="47"/>
    </row>
    <row r="45" spans="1:37" s="47" customFormat="1" ht="7.5" customHeight="1">
      <c r="D45" s="103"/>
      <c r="E45" s="103"/>
      <c r="F45" s="103"/>
      <c r="G45" s="103"/>
      <c r="H45" s="103"/>
      <c r="I45" s="103"/>
      <c r="J45" s="103"/>
      <c r="K45" s="103"/>
      <c r="L45" s="103"/>
      <c r="M45" s="103"/>
      <c r="N45" s="103"/>
      <c r="O45" s="103"/>
      <c r="P45" s="103"/>
      <c r="Q45" s="103"/>
      <c r="R45" s="103"/>
      <c r="S45" s="103"/>
      <c r="T45" s="103"/>
      <c r="U45" s="103"/>
      <c r="V45" s="103"/>
      <c r="W45" s="103"/>
    </row>
    <row r="46" spans="1:37" s="47" customFormat="1">
      <c r="D46" s="603" t="s">
        <v>313</v>
      </c>
      <c r="E46" s="603"/>
      <c r="F46" s="603"/>
      <c r="G46" s="603"/>
      <c r="H46" s="603"/>
      <c r="I46" s="603"/>
      <c r="J46" s="603"/>
      <c r="K46" s="603"/>
      <c r="L46" s="603"/>
      <c r="M46" s="603"/>
      <c r="N46" s="603"/>
      <c r="O46" s="603"/>
      <c r="P46" s="603"/>
      <c r="Q46" s="603"/>
      <c r="R46" s="603"/>
      <c r="S46" s="603"/>
      <c r="T46" s="603"/>
      <c r="U46" s="603"/>
      <c r="V46" s="603"/>
      <c r="W46" s="603"/>
    </row>
    <row r="47" spans="1:37" s="47" customFormat="1">
      <c r="A47" s="101"/>
      <c r="B47" s="102"/>
      <c r="D47" s="603"/>
      <c r="E47" s="603"/>
      <c r="F47" s="603"/>
      <c r="G47" s="603"/>
      <c r="H47" s="603"/>
      <c r="I47" s="603"/>
      <c r="J47" s="603"/>
      <c r="K47" s="603"/>
      <c r="L47" s="603"/>
      <c r="M47" s="603"/>
      <c r="N47" s="603"/>
      <c r="O47" s="603"/>
      <c r="P47" s="603"/>
      <c r="Q47" s="603"/>
      <c r="R47" s="603"/>
      <c r="S47" s="603"/>
      <c r="T47" s="603"/>
      <c r="U47" s="603"/>
      <c r="V47" s="603"/>
      <c r="W47" s="603"/>
    </row>
    <row r="48" spans="1:37" s="47" customFormat="1">
      <c r="A48" s="101"/>
      <c r="B48" s="102"/>
      <c r="D48" s="603"/>
      <c r="E48" s="603"/>
      <c r="F48" s="603"/>
      <c r="G48" s="603"/>
      <c r="H48" s="603"/>
      <c r="I48" s="603"/>
      <c r="J48" s="603"/>
      <c r="K48" s="603"/>
      <c r="L48" s="603"/>
      <c r="M48" s="603"/>
      <c r="N48" s="603"/>
      <c r="O48" s="603"/>
      <c r="P48" s="603"/>
      <c r="Q48" s="603"/>
      <c r="R48" s="603"/>
      <c r="S48" s="603"/>
      <c r="T48" s="603"/>
      <c r="U48" s="603"/>
      <c r="V48" s="603"/>
      <c r="W48" s="603"/>
    </row>
    <row r="49" spans="1:37" s="47" customFormat="1">
      <c r="A49" s="101"/>
      <c r="B49" s="102"/>
      <c r="D49" s="603"/>
      <c r="E49" s="603"/>
      <c r="F49" s="603"/>
      <c r="G49" s="603"/>
      <c r="H49" s="603"/>
      <c r="I49" s="603"/>
      <c r="J49" s="603"/>
      <c r="K49" s="603"/>
      <c r="L49" s="603"/>
      <c r="M49" s="603"/>
      <c r="N49" s="603"/>
      <c r="O49" s="603"/>
      <c r="P49" s="603"/>
      <c r="Q49" s="603"/>
      <c r="R49" s="603"/>
      <c r="S49" s="603"/>
      <c r="T49" s="603"/>
      <c r="U49" s="603"/>
      <c r="V49" s="603"/>
      <c r="W49" s="603"/>
    </row>
    <row r="50" spans="1:37" s="47" customFormat="1" ht="15" customHeight="1">
      <c r="A50" s="101"/>
      <c r="B50" s="102"/>
      <c r="D50" s="603"/>
      <c r="E50" s="603"/>
      <c r="F50" s="603"/>
      <c r="G50" s="603"/>
      <c r="H50" s="603"/>
      <c r="I50" s="603"/>
      <c r="J50" s="603"/>
      <c r="K50" s="603"/>
      <c r="L50" s="603"/>
      <c r="M50" s="603"/>
      <c r="N50" s="603"/>
      <c r="O50" s="603"/>
      <c r="P50" s="603"/>
      <c r="Q50" s="603"/>
      <c r="R50" s="603"/>
      <c r="S50" s="603"/>
      <c r="T50" s="603"/>
      <c r="U50" s="603"/>
      <c r="V50" s="603"/>
      <c r="W50" s="603"/>
      <c r="AG50" s="9"/>
      <c r="AH50" s="9"/>
      <c r="AI50" s="9"/>
      <c r="AJ50" s="9"/>
      <c r="AK50" s="9"/>
    </row>
    <row r="51" spans="1:37" s="9" customFormat="1" ht="6.75" customHeight="1">
      <c r="A51"/>
      <c r="C51" s="19"/>
      <c r="D51" s="15"/>
      <c r="E51" s="15"/>
      <c r="F51" s="15"/>
      <c r="G51" s="15"/>
      <c r="H51" s="15"/>
      <c r="I51" s="15"/>
      <c r="J51" s="15"/>
      <c r="K51" s="15"/>
      <c r="L51" s="15"/>
      <c r="M51" s="15"/>
      <c r="N51" s="15"/>
      <c r="O51" s="15"/>
      <c r="P51" s="15"/>
      <c r="Q51" s="15"/>
      <c r="R51" s="15"/>
      <c r="S51" s="15"/>
      <c r="T51" s="15"/>
      <c r="U51" s="15"/>
      <c r="V51" s="15"/>
      <c r="W51" s="15"/>
      <c r="X51" s="20"/>
    </row>
    <row r="52" spans="1:37" s="9" customFormat="1" ht="15.6">
      <c r="A52" s="1479" t="s">
        <v>130</v>
      </c>
      <c r="B52" s="1479"/>
      <c r="C52" s="1479"/>
      <c r="D52" s="1479"/>
      <c r="E52" s="1479"/>
      <c r="F52" s="1479"/>
      <c r="G52" s="1479"/>
      <c r="H52" s="1479"/>
      <c r="I52" s="1479"/>
      <c r="J52" s="1479"/>
      <c r="K52" s="1479"/>
      <c r="L52" s="1479"/>
      <c r="M52" s="1479"/>
      <c r="N52" s="1479"/>
      <c r="O52" s="1479"/>
      <c r="P52" s="1479"/>
      <c r="Q52" s="1479"/>
      <c r="R52" s="1479"/>
      <c r="S52" s="1479"/>
      <c r="T52" s="1479"/>
      <c r="U52" s="1479"/>
      <c r="V52" s="1479"/>
      <c r="W52" s="1479"/>
      <c r="X52" s="20"/>
    </row>
    <row r="53" spans="1:37" s="9" customFormat="1">
      <c r="A53" s="1632"/>
      <c r="B53" s="1633"/>
      <c r="C53" s="1633"/>
      <c r="D53" s="1633"/>
      <c r="E53" s="1633"/>
      <c r="F53" s="1633"/>
      <c r="G53" s="1633"/>
      <c r="H53" s="1633"/>
      <c r="I53" s="1633"/>
      <c r="J53" s="1633"/>
      <c r="K53" s="1633"/>
      <c r="L53" s="1633"/>
      <c r="M53" s="1633"/>
      <c r="N53" s="1633"/>
      <c r="O53" s="1633"/>
      <c r="P53" s="1633"/>
      <c r="Q53" s="1633"/>
      <c r="R53" s="1633"/>
      <c r="S53" s="1633"/>
      <c r="T53" s="1633"/>
      <c r="U53" s="1633"/>
      <c r="V53" s="1633"/>
      <c r="W53" s="1634"/>
      <c r="X53" s="20"/>
    </row>
    <row r="54" spans="1:37" s="9" customFormat="1">
      <c r="A54" s="1635"/>
      <c r="B54" s="1636"/>
      <c r="C54" s="1636"/>
      <c r="D54" s="1636"/>
      <c r="E54" s="1636"/>
      <c r="F54" s="1636"/>
      <c r="G54" s="1636"/>
      <c r="H54" s="1636"/>
      <c r="I54" s="1636"/>
      <c r="J54" s="1636"/>
      <c r="K54" s="1636"/>
      <c r="L54" s="1636"/>
      <c r="M54" s="1636"/>
      <c r="N54" s="1636"/>
      <c r="O54" s="1636"/>
      <c r="P54" s="1636"/>
      <c r="Q54" s="1636"/>
      <c r="R54" s="1636"/>
      <c r="S54" s="1636"/>
      <c r="T54" s="1636"/>
      <c r="U54" s="1636"/>
      <c r="V54" s="1636"/>
      <c r="W54" s="1637"/>
      <c r="X54" s="20"/>
    </row>
    <row r="55" spans="1:37" s="9" customFormat="1">
      <c r="A55" s="1635"/>
      <c r="B55" s="1636"/>
      <c r="C55" s="1636"/>
      <c r="D55" s="1636"/>
      <c r="E55" s="1636"/>
      <c r="F55" s="1636"/>
      <c r="G55" s="1636"/>
      <c r="H55" s="1636"/>
      <c r="I55" s="1636"/>
      <c r="J55" s="1636"/>
      <c r="K55" s="1636"/>
      <c r="L55" s="1636"/>
      <c r="M55" s="1636"/>
      <c r="N55" s="1636"/>
      <c r="O55" s="1636"/>
      <c r="P55" s="1636"/>
      <c r="Q55" s="1636"/>
      <c r="R55" s="1636"/>
      <c r="S55" s="1636"/>
      <c r="T55" s="1636"/>
      <c r="U55" s="1636"/>
      <c r="V55" s="1636"/>
      <c r="W55" s="1637"/>
      <c r="X55" s="20"/>
    </row>
    <row r="56" spans="1:37" s="9" customFormat="1">
      <c r="A56" s="1635"/>
      <c r="B56" s="1636"/>
      <c r="C56" s="1636"/>
      <c r="D56" s="1636"/>
      <c r="E56" s="1636"/>
      <c r="F56" s="1636"/>
      <c r="G56" s="1636"/>
      <c r="H56" s="1636"/>
      <c r="I56" s="1636"/>
      <c r="J56" s="1636"/>
      <c r="K56" s="1636"/>
      <c r="L56" s="1636"/>
      <c r="M56" s="1636"/>
      <c r="N56" s="1636"/>
      <c r="O56" s="1636"/>
      <c r="P56" s="1636"/>
      <c r="Q56" s="1636"/>
      <c r="R56" s="1636"/>
      <c r="S56" s="1636"/>
      <c r="T56" s="1636"/>
      <c r="U56" s="1636"/>
      <c r="V56" s="1636"/>
      <c r="W56" s="1637"/>
      <c r="X56" s="20"/>
    </row>
    <row r="57" spans="1:37" s="9" customFormat="1">
      <c r="A57" s="1635"/>
      <c r="B57" s="1636"/>
      <c r="C57" s="1636"/>
      <c r="D57" s="1636"/>
      <c r="E57" s="1636"/>
      <c r="F57" s="1636"/>
      <c r="G57" s="1636"/>
      <c r="H57" s="1636"/>
      <c r="I57" s="1636"/>
      <c r="J57" s="1636"/>
      <c r="K57" s="1636"/>
      <c r="L57" s="1636"/>
      <c r="M57" s="1636"/>
      <c r="N57" s="1636"/>
      <c r="O57" s="1636"/>
      <c r="P57" s="1636"/>
      <c r="Q57" s="1636"/>
      <c r="R57" s="1636"/>
      <c r="S57" s="1636"/>
      <c r="T57" s="1636"/>
      <c r="U57" s="1636"/>
      <c r="V57" s="1636"/>
      <c r="W57" s="1637"/>
    </row>
    <row r="58" spans="1:37" s="9" customFormat="1">
      <c r="A58" s="1635"/>
      <c r="B58" s="1636"/>
      <c r="C58" s="1636"/>
      <c r="D58" s="1636"/>
      <c r="E58" s="1636"/>
      <c r="F58" s="1636"/>
      <c r="G58" s="1636"/>
      <c r="H58" s="1636"/>
      <c r="I58" s="1636"/>
      <c r="J58" s="1636"/>
      <c r="K58" s="1636"/>
      <c r="L58" s="1636"/>
      <c r="M58" s="1636"/>
      <c r="N58" s="1636"/>
      <c r="O58" s="1636"/>
      <c r="P58" s="1636"/>
      <c r="Q58" s="1636"/>
      <c r="R58" s="1636"/>
      <c r="S58" s="1636"/>
      <c r="T58" s="1636"/>
      <c r="U58" s="1636"/>
      <c r="V58" s="1636"/>
      <c r="W58" s="1637"/>
      <c r="X58" s="587"/>
      <c r="Y58" s="587"/>
      <c r="Z58" s="587"/>
    </row>
    <row r="59" spans="1:37" s="9" customFormat="1">
      <c r="A59" s="1638"/>
      <c r="B59" s="1639"/>
      <c r="C59" s="1639"/>
      <c r="D59" s="1639"/>
      <c r="E59" s="1639"/>
      <c r="F59" s="1639"/>
      <c r="G59" s="1639"/>
      <c r="H59" s="1639"/>
      <c r="I59" s="1639"/>
      <c r="J59" s="1639"/>
      <c r="K59" s="1639"/>
      <c r="L59" s="1639"/>
      <c r="M59" s="1639"/>
      <c r="N59" s="1639"/>
      <c r="O59" s="1639"/>
      <c r="P59" s="1639"/>
      <c r="Q59" s="1639"/>
      <c r="R59" s="1639"/>
      <c r="S59" s="1639"/>
      <c r="T59" s="1639"/>
      <c r="U59" s="1639"/>
      <c r="V59" s="1639"/>
      <c r="W59" s="1640"/>
      <c r="AG59"/>
      <c r="AH59"/>
      <c r="AI59"/>
      <c r="AJ59"/>
      <c r="AK59"/>
    </row>
    <row r="122" spans="3:3">
      <c r="C122" s="3"/>
    </row>
    <row r="123" spans="3:3">
      <c r="C123" s="3"/>
    </row>
    <row r="199" spans="2:17">
      <c r="B199" s="47"/>
      <c r="C199" s="47"/>
      <c r="D199" s="47"/>
      <c r="E199" s="47"/>
      <c r="F199" s="47"/>
      <c r="G199" s="47"/>
      <c r="H199" s="47"/>
      <c r="I199" s="47"/>
      <c r="J199" s="47"/>
      <c r="K199" s="47"/>
      <c r="L199" s="47"/>
      <c r="M199" s="47"/>
      <c r="N199" s="47"/>
      <c r="O199" s="47"/>
      <c r="P199" s="47"/>
      <c r="Q199" s="47"/>
    </row>
    <row r="200" spans="2:17">
      <c r="B200" s="47"/>
      <c r="C200" s="47"/>
      <c r="D200" s="47"/>
      <c r="E200" s="47"/>
      <c r="F200" s="47"/>
      <c r="G200" s="47"/>
      <c r="H200" s="47"/>
      <c r="I200" s="47"/>
      <c r="J200" s="47"/>
      <c r="K200" s="47"/>
      <c r="L200" s="47"/>
      <c r="M200" s="47"/>
      <c r="N200" s="47"/>
      <c r="O200" s="47"/>
      <c r="P200" s="47"/>
      <c r="Q200" s="47"/>
    </row>
    <row r="201" spans="2:17">
      <c r="B201" s="47"/>
      <c r="C201" s="47"/>
      <c r="D201" s="47"/>
      <c r="E201" s="47"/>
      <c r="F201" s="47"/>
      <c r="G201" s="47"/>
      <c r="H201" s="47"/>
      <c r="I201" s="47"/>
      <c r="J201" s="47"/>
      <c r="K201" s="47"/>
      <c r="L201" s="47"/>
      <c r="M201" s="47"/>
      <c r="N201" s="47"/>
      <c r="O201" s="47"/>
      <c r="P201" s="47"/>
      <c r="Q201" s="47"/>
    </row>
    <row r="202" spans="2:17">
      <c r="B202" s="47"/>
      <c r="C202" s="47"/>
      <c r="D202" s="47"/>
      <c r="E202" s="47"/>
      <c r="F202" s="47"/>
      <c r="G202" s="47"/>
      <c r="H202" s="47"/>
      <c r="I202" s="47"/>
      <c r="J202" s="47"/>
      <c r="K202" s="47"/>
      <c r="L202" s="47"/>
      <c r="M202" s="47"/>
      <c r="N202" s="47"/>
      <c r="O202" s="47"/>
      <c r="P202" s="47"/>
      <c r="Q202" s="47"/>
    </row>
    <row r="203" spans="2:17">
      <c r="B203" s="47"/>
      <c r="C203" s="47"/>
      <c r="D203" s="47"/>
      <c r="E203" s="47"/>
      <c r="F203" s="47"/>
      <c r="G203" s="47"/>
      <c r="H203" s="47"/>
      <c r="I203" s="47"/>
      <c r="J203" s="47"/>
      <c r="K203" s="47"/>
      <c r="L203" s="47"/>
      <c r="M203" s="47"/>
      <c r="N203" s="47"/>
      <c r="O203" s="47"/>
      <c r="P203" s="47"/>
      <c r="Q203" s="47"/>
    </row>
    <row r="204" spans="2:17">
      <c r="B204" s="47"/>
      <c r="C204" s="47"/>
      <c r="D204" s="47"/>
      <c r="E204" s="47"/>
      <c r="F204" s="47"/>
      <c r="G204" s="47"/>
      <c r="H204" s="47"/>
      <c r="I204" s="47"/>
      <c r="J204" s="47"/>
      <c r="K204" s="47"/>
      <c r="L204" s="47"/>
      <c r="M204" s="47"/>
      <c r="N204" s="47"/>
      <c r="O204" s="47"/>
      <c r="P204" s="47"/>
      <c r="Q204" s="47"/>
    </row>
    <row r="205" spans="2:17">
      <c r="B205" s="47"/>
      <c r="C205" s="47"/>
      <c r="D205" s="47"/>
      <c r="E205" s="47"/>
      <c r="F205" s="47"/>
      <c r="G205" s="47"/>
      <c r="H205" s="47"/>
      <c r="I205" s="47"/>
      <c r="J205" s="47"/>
      <c r="K205" s="47"/>
      <c r="L205" s="47"/>
      <c r="M205" s="47"/>
      <c r="N205" s="47"/>
      <c r="O205" s="47"/>
      <c r="P205" s="47"/>
      <c r="Q205" s="47"/>
    </row>
    <row r="206" spans="2:17">
      <c r="B206" s="47"/>
      <c r="C206" s="47"/>
      <c r="D206" s="47"/>
      <c r="E206" s="47"/>
      <c r="F206" s="47"/>
      <c r="G206" s="47"/>
      <c r="H206" s="47"/>
      <c r="I206" s="47"/>
      <c r="J206" s="47"/>
      <c r="K206" s="47"/>
      <c r="L206" s="47"/>
      <c r="M206" s="47"/>
      <c r="N206" s="47"/>
      <c r="O206" s="47"/>
      <c r="P206" s="47"/>
      <c r="Q206" s="47"/>
    </row>
    <row r="207" spans="2:17">
      <c r="B207" s="47"/>
      <c r="C207" s="47"/>
      <c r="D207" s="47"/>
      <c r="E207" s="47"/>
      <c r="F207" s="47"/>
      <c r="G207" s="47"/>
      <c r="H207" s="47"/>
      <c r="I207" s="47"/>
      <c r="J207" s="47"/>
      <c r="K207" s="47"/>
      <c r="L207" s="47"/>
      <c r="M207" s="47"/>
      <c r="N207" s="47"/>
      <c r="O207" s="47"/>
      <c r="P207" s="47"/>
      <c r="Q207" s="47"/>
    </row>
    <row r="208" spans="2:17">
      <c r="B208" s="47"/>
      <c r="C208" s="47"/>
      <c r="D208" s="47"/>
      <c r="E208" s="47"/>
      <c r="F208" s="47"/>
      <c r="G208" s="47"/>
      <c r="H208" s="47"/>
      <c r="I208" s="47"/>
      <c r="J208" s="47"/>
      <c r="K208" s="47"/>
      <c r="L208" s="47"/>
      <c r="M208" s="47"/>
      <c r="N208" s="47"/>
      <c r="O208" s="47"/>
      <c r="P208" s="47"/>
      <c r="Q208" s="47"/>
    </row>
    <row r="209" spans="2:17">
      <c r="B209" s="47"/>
      <c r="C209" s="47"/>
      <c r="D209" s="47"/>
      <c r="E209" s="47"/>
      <c r="F209" s="47"/>
      <c r="G209" s="47"/>
      <c r="H209" s="47"/>
      <c r="I209" s="47"/>
      <c r="J209" s="47"/>
      <c r="K209" s="47"/>
      <c r="L209" s="47"/>
      <c r="M209" s="47"/>
      <c r="N209" s="47"/>
      <c r="O209" s="47"/>
      <c r="P209" s="47"/>
      <c r="Q209" s="47"/>
    </row>
    <row r="210" spans="2:17">
      <c r="B210" s="47"/>
      <c r="C210" s="47"/>
      <c r="D210" s="47"/>
      <c r="E210" s="47"/>
      <c r="F210" s="47"/>
      <c r="G210" s="47"/>
      <c r="H210" s="47"/>
      <c r="I210" s="47"/>
      <c r="J210" s="47"/>
      <c r="K210" s="47"/>
      <c r="L210" s="47"/>
      <c r="M210" s="47"/>
      <c r="N210" s="47"/>
      <c r="O210" s="47"/>
      <c r="P210" s="47"/>
      <c r="Q210" s="47"/>
    </row>
    <row r="211" spans="2:17">
      <c r="B211" s="47"/>
      <c r="C211" s="47"/>
      <c r="D211" s="47"/>
      <c r="E211" s="47"/>
      <c r="F211" s="47"/>
      <c r="G211" s="47"/>
      <c r="H211" s="47"/>
      <c r="I211" s="47"/>
      <c r="J211" s="47"/>
      <c r="K211" s="47"/>
      <c r="L211" s="47"/>
      <c r="M211" s="47"/>
      <c r="N211" s="47"/>
      <c r="O211" s="47"/>
      <c r="P211" s="47"/>
      <c r="Q211" s="47"/>
    </row>
    <row r="217" spans="2:17">
      <c r="B217" s="47"/>
      <c r="C217" s="47"/>
      <c r="D217" s="47"/>
      <c r="E217" s="47"/>
      <c r="F217" s="47"/>
      <c r="G217" s="47"/>
      <c r="H217" s="47"/>
      <c r="I217" s="47"/>
      <c r="J217" s="47"/>
      <c r="K217" s="47"/>
      <c r="L217" s="47"/>
      <c r="M217" s="47"/>
      <c r="N217" s="47"/>
      <c r="O217" s="47"/>
      <c r="P217" s="47"/>
      <c r="Q217" s="47"/>
    </row>
    <row r="243" spans="2:17">
      <c r="B243" s="47"/>
      <c r="C243" s="47"/>
      <c r="D243" s="47"/>
      <c r="E243" s="47"/>
      <c r="F243" s="47"/>
      <c r="G243" s="47"/>
      <c r="H243" s="47"/>
      <c r="I243" s="47"/>
      <c r="J243" s="47"/>
      <c r="K243" s="47"/>
      <c r="L243" s="47"/>
      <c r="M243" s="47"/>
      <c r="N243" s="47"/>
      <c r="O243" s="47"/>
      <c r="P243" s="47"/>
      <c r="Q243" s="47"/>
    </row>
    <row r="244" spans="2:17">
      <c r="B244" s="47"/>
      <c r="C244" s="47"/>
      <c r="D244" s="47"/>
      <c r="E244" s="47"/>
      <c r="F244" s="47"/>
      <c r="G244" s="47"/>
      <c r="H244" s="47"/>
      <c r="I244" s="47"/>
      <c r="J244" s="47"/>
      <c r="K244" s="47"/>
      <c r="L244" s="47"/>
      <c r="M244" s="47"/>
      <c r="N244" s="47"/>
      <c r="O244" s="47"/>
      <c r="P244" s="47"/>
      <c r="Q244" s="47"/>
    </row>
    <row r="245" spans="2:17">
      <c r="B245" s="47"/>
      <c r="C245" s="47"/>
      <c r="D245" s="47"/>
      <c r="E245" s="47"/>
      <c r="F245" s="47"/>
      <c r="G245" s="47"/>
      <c r="H245" s="47"/>
      <c r="I245" s="47"/>
      <c r="J245" s="47"/>
      <c r="K245" s="47"/>
      <c r="L245" s="47"/>
      <c r="M245" s="47"/>
      <c r="N245" s="47"/>
      <c r="O245" s="47"/>
      <c r="P245" s="47"/>
      <c r="Q245" s="47"/>
    </row>
    <row r="246" spans="2:17">
      <c r="B246" s="47"/>
      <c r="C246" s="47"/>
      <c r="D246" s="47"/>
      <c r="E246" s="47"/>
      <c r="F246" s="47"/>
      <c r="G246" s="47"/>
      <c r="H246" s="47"/>
      <c r="I246" s="47"/>
      <c r="J246" s="47"/>
      <c r="K246" s="47"/>
      <c r="L246" s="47"/>
      <c r="M246" s="47"/>
      <c r="N246" s="47"/>
      <c r="O246" s="47"/>
      <c r="P246" s="47"/>
      <c r="Q246" s="47"/>
    </row>
    <row r="247" spans="2:17">
      <c r="B247" s="47"/>
      <c r="C247" s="47"/>
      <c r="D247" s="47"/>
      <c r="E247" s="47"/>
      <c r="F247" s="47"/>
      <c r="G247" s="47"/>
      <c r="H247" s="47"/>
      <c r="I247" s="47"/>
      <c r="J247" s="47"/>
      <c r="K247" s="47"/>
      <c r="L247" s="47"/>
      <c r="M247" s="47"/>
      <c r="N247" s="47"/>
      <c r="O247" s="47"/>
      <c r="P247" s="47"/>
      <c r="Q247" s="47"/>
    </row>
    <row r="248" spans="2:17">
      <c r="B248" s="47"/>
      <c r="C248" s="47"/>
      <c r="D248" s="47"/>
      <c r="E248" s="47"/>
      <c r="F248" s="47"/>
      <c r="G248" s="47"/>
      <c r="H248" s="47"/>
      <c r="I248" s="47"/>
      <c r="J248" s="47"/>
      <c r="K248" s="47"/>
      <c r="L248" s="47"/>
      <c r="M248" s="47"/>
      <c r="N248" s="47"/>
      <c r="O248" s="47"/>
      <c r="P248" s="47"/>
      <c r="Q248" s="47"/>
    </row>
    <row r="249" spans="2:17">
      <c r="B249" s="47"/>
      <c r="C249" s="47"/>
      <c r="D249" s="47"/>
      <c r="E249" s="47"/>
      <c r="F249" s="47"/>
      <c r="G249" s="47"/>
      <c r="H249" s="47"/>
      <c r="I249" s="47"/>
      <c r="J249" s="47"/>
      <c r="K249" s="47"/>
      <c r="L249" s="47"/>
      <c r="M249" s="47"/>
      <c r="N249" s="47"/>
      <c r="O249" s="47"/>
      <c r="P249" s="47"/>
      <c r="Q249" s="47"/>
    </row>
    <row r="250" spans="2:17">
      <c r="B250" s="47"/>
      <c r="C250" s="47"/>
      <c r="D250" s="47"/>
      <c r="E250" s="47"/>
      <c r="F250" s="47"/>
      <c r="G250" s="47"/>
      <c r="H250" s="47"/>
      <c r="I250" s="47"/>
      <c r="J250" s="47"/>
      <c r="K250" s="47"/>
      <c r="L250" s="47"/>
      <c r="M250" s="47"/>
      <c r="N250" s="47"/>
      <c r="O250" s="47"/>
      <c r="P250" s="47"/>
      <c r="Q250" s="47"/>
    </row>
    <row r="251" spans="2:17">
      <c r="B251" s="47"/>
      <c r="C251" s="47"/>
      <c r="D251" s="47"/>
      <c r="E251" s="47"/>
      <c r="F251" s="47"/>
      <c r="G251" s="47"/>
      <c r="H251" s="47"/>
      <c r="I251" s="47"/>
      <c r="J251" s="47"/>
      <c r="K251" s="47"/>
      <c r="L251" s="47"/>
      <c r="M251" s="47"/>
      <c r="N251" s="47"/>
      <c r="O251" s="47"/>
      <c r="P251" s="47"/>
      <c r="Q251" s="47"/>
    </row>
    <row r="252" spans="2:17">
      <c r="B252" s="47"/>
      <c r="C252" s="47"/>
      <c r="D252" s="47"/>
      <c r="E252" s="47"/>
      <c r="F252" s="47"/>
      <c r="G252" s="47"/>
      <c r="H252" s="47"/>
      <c r="I252" s="47"/>
      <c r="J252" s="47"/>
      <c r="K252" s="47"/>
      <c r="L252" s="47"/>
      <c r="M252" s="47"/>
      <c r="N252" s="47"/>
      <c r="O252" s="47"/>
      <c r="P252" s="47"/>
      <c r="Q252" s="47"/>
    </row>
    <row r="253" spans="2:17">
      <c r="B253" s="47"/>
      <c r="C253" s="47"/>
      <c r="D253" s="47"/>
      <c r="E253" s="47"/>
      <c r="F253" s="47"/>
      <c r="G253" s="47"/>
      <c r="H253" s="47"/>
      <c r="I253" s="47"/>
      <c r="J253" s="47"/>
      <c r="K253" s="47"/>
      <c r="L253" s="47"/>
      <c r="M253" s="47"/>
      <c r="N253" s="47"/>
      <c r="O253" s="47"/>
      <c r="P253" s="47"/>
      <c r="Q253" s="47"/>
    </row>
    <row r="289" spans="3:17">
      <c r="C289" s="47"/>
      <c r="D289" s="47"/>
      <c r="E289" s="47"/>
      <c r="F289" s="47"/>
      <c r="G289" s="47"/>
      <c r="H289" s="47"/>
      <c r="I289" s="47"/>
      <c r="J289" s="47"/>
      <c r="K289" s="47"/>
      <c r="L289" s="47"/>
      <c r="M289" s="47"/>
      <c r="N289" s="47"/>
      <c r="O289" s="47"/>
      <c r="P289" s="47"/>
      <c r="Q289" s="47"/>
    </row>
    <row r="290" spans="3:17">
      <c r="C290" s="47"/>
      <c r="D290" s="47"/>
      <c r="E290" s="47"/>
      <c r="F290" s="47"/>
      <c r="G290" s="47"/>
      <c r="H290" s="47"/>
      <c r="I290" s="47"/>
      <c r="J290" s="47"/>
      <c r="K290" s="47"/>
      <c r="L290" s="47"/>
      <c r="M290" s="47"/>
      <c r="N290" s="47"/>
      <c r="O290" s="47"/>
      <c r="P290" s="47"/>
      <c r="Q290" s="47"/>
    </row>
    <row r="291" spans="3:17">
      <c r="C291" s="47"/>
      <c r="D291" s="47"/>
      <c r="E291" s="47"/>
      <c r="F291" s="47"/>
      <c r="G291" s="47"/>
      <c r="H291" s="47"/>
      <c r="I291" s="47"/>
      <c r="J291" s="47"/>
      <c r="K291" s="47"/>
      <c r="L291" s="47"/>
      <c r="M291" s="47"/>
      <c r="N291" s="47"/>
      <c r="O291" s="47"/>
      <c r="P291" s="47"/>
      <c r="Q291" s="47"/>
    </row>
    <row r="292" spans="3:17">
      <c r="C292" s="47"/>
      <c r="D292" s="47"/>
      <c r="E292" s="47"/>
      <c r="F292" s="47"/>
      <c r="G292" s="47"/>
      <c r="H292" s="47"/>
      <c r="I292" s="47"/>
      <c r="J292" s="47"/>
      <c r="K292" s="47"/>
      <c r="L292" s="47"/>
      <c r="M292" s="47"/>
      <c r="N292" s="47"/>
      <c r="O292" s="47"/>
      <c r="P292" s="47"/>
      <c r="Q292" s="47"/>
    </row>
    <row r="293" spans="3:17">
      <c r="C293" s="47"/>
      <c r="D293" s="47"/>
      <c r="E293" s="47"/>
      <c r="F293" s="47"/>
      <c r="G293" s="47"/>
      <c r="H293" s="47"/>
      <c r="I293" s="47"/>
      <c r="J293" s="47"/>
      <c r="K293" s="47"/>
      <c r="L293" s="47"/>
      <c r="M293" s="47"/>
      <c r="N293" s="47"/>
      <c r="O293" s="47"/>
      <c r="P293" s="47"/>
      <c r="Q293" s="47"/>
    </row>
    <row r="294" spans="3:17">
      <c r="C294" s="47"/>
      <c r="D294" s="47"/>
      <c r="E294" s="47"/>
      <c r="F294" s="47"/>
      <c r="G294" s="47"/>
      <c r="H294" s="47"/>
      <c r="I294" s="47"/>
      <c r="J294" s="47"/>
      <c r="K294" s="47"/>
      <c r="L294" s="47"/>
      <c r="M294" s="47"/>
      <c r="N294" s="47"/>
      <c r="O294" s="47"/>
      <c r="P294" s="47"/>
      <c r="Q294" s="47"/>
    </row>
    <row r="295" spans="3:17">
      <c r="C295" s="47"/>
      <c r="D295" s="47"/>
      <c r="E295" s="47"/>
      <c r="F295" s="47"/>
      <c r="G295" s="47"/>
      <c r="H295" s="47"/>
      <c r="I295" s="47"/>
      <c r="J295" s="47"/>
      <c r="K295" s="47"/>
      <c r="L295" s="47"/>
      <c r="M295" s="47"/>
      <c r="N295" s="47"/>
      <c r="O295" s="47"/>
      <c r="P295" s="47"/>
      <c r="Q295" s="47"/>
    </row>
    <row r="296" spans="3:17">
      <c r="C296" s="47"/>
      <c r="D296" s="47"/>
      <c r="E296" s="47"/>
      <c r="F296" s="47"/>
      <c r="G296" s="47"/>
      <c r="H296" s="47"/>
      <c r="I296" s="47"/>
      <c r="J296" s="47"/>
      <c r="K296" s="47"/>
      <c r="L296" s="47"/>
      <c r="M296" s="47"/>
      <c r="N296" s="47"/>
      <c r="O296" s="47"/>
      <c r="P296" s="47"/>
      <c r="Q296" s="47"/>
    </row>
    <row r="297" spans="3:17">
      <c r="C297" s="47"/>
      <c r="D297" s="47"/>
      <c r="E297" s="47"/>
      <c r="F297" s="47"/>
      <c r="G297" s="47"/>
      <c r="H297" s="47"/>
      <c r="I297" s="47"/>
      <c r="J297" s="47"/>
      <c r="K297" s="47"/>
      <c r="L297" s="47"/>
      <c r="M297" s="47"/>
      <c r="N297" s="47"/>
      <c r="O297" s="47"/>
      <c r="P297" s="47"/>
      <c r="Q297" s="47"/>
    </row>
    <row r="298" spans="3:17">
      <c r="C298" s="47"/>
      <c r="D298" s="47"/>
      <c r="E298" s="47"/>
      <c r="F298" s="47"/>
      <c r="G298" s="47"/>
      <c r="H298" s="47"/>
      <c r="I298" s="47"/>
      <c r="J298" s="47"/>
      <c r="K298" s="47"/>
      <c r="L298" s="47"/>
      <c r="M298" s="47"/>
      <c r="N298" s="47"/>
      <c r="O298" s="47"/>
      <c r="P298" s="47"/>
      <c r="Q298" s="47"/>
    </row>
    <row r="300" spans="3:17">
      <c r="C300" s="47"/>
      <c r="D300" s="47"/>
      <c r="E300" s="47"/>
      <c r="F300" s="47"/>
      <c r="G300" s="47"/>
      <c r="H300" s="47"/>
      <c r="I300" s="47"/>
      <c r="J300" s="47"/>
      <c r="K300" s="47"/>
      <c r="L300" s="47"/>
      <c r="M300" s="47"/>
      <c r="N300" s="47"/>
      <c r="O300" s="47"/>
      <c r="P300" s="47"/>
      <c r="Q300" s="47"/>
    </row>
    <row r="301" spans="3:17">
      <c r="C301" s="47"/>
      <c r="D301" s="47"/>
      <c r="E301" s="47"/>
      <c r="F301" s="47"/>
      <c r="G301" s="47"/>
      <c r="H301" s="47"/>
      <c r="I301" s="47"/>
      <c r="J301" s="47"/>
      <c r="K301" s="47"/>
      <c r="L301" s="47"/>
      <c r="M301" s="47"/>
      <c r="N301" s="47"/>
      <c r="O301" s="47"/>
      <c r="P301" s="47"/>
      <c r="Q301" s="47"/>
    </row>
    <row r="302" spans="3:17">
      <c r="C302" s="47"/>
      <c r="D302" s="47"/>
      <c r="E302" s="47"/>
      <c r="F302" s="47"/>
      <c r="G302" s="47"/>
      <c r="H302" s="47"/>
      <c r="I302" s="47"/>
      <c r="J302" s="47"/>
      <c r="K302" s="47"/>
      <c r="L302" s="47"/>
      <c r="M302" s="47"/>
      <c r="N302" s="47"/>
      <c r="O302" s="47"/>
      <c r="P302" s="47"/>
      <c r="Q302" s="47"/>
    </row>
    <row r="303" spans="3:17">
      <c r="C303" s="47"/>
      <c r="D303" s="47"/>
      <c r="E303" s="47"/>
      <c r="F303" s="47"/>
      <c r="G303" s="47"/>
      <c r="H303" s="47"/>
      <c r="I303" s="47"/>
      <c r="J303" s="47"/>
      <c r="K303" s="47"/>
      <c r="L303" s="47"/>
      <c r="M303" s="47"/>
      <c r="N303" s="47"/>
      <c r="O303" s="47"/>
      <c r="P303" s="47"/>
      <c r="Q303" s="47"/>
    </row>
    <row r="304" spans="3:17">
      <c r="C304" s="47"/>
      <c r="D304" s="47"/>
      <c r="E304" s="47"/>
      <c r="F304" s="47"/>
      <c r="G304" s="47"/>
      <c r="H304" s="47"/>
      <c r="I304" s="47"/>
      <c r="J304" s="47"/>
      <c r="K304" s="47"/>
      <c r="L304" s="47"/>
      <c r="M304" s="47"/>
      <c r="N304" s="47"/>
      <c r="O304" s="47"/>
      <c r="P304" s="47"/>
      <c r="Q304" s="47"/>
    </row>
    <row r="325" spans="3:17">
      <c r="C325" s="47"/>
      <c r="D325" s="47"/>
      <c r="E325" s="47"/>
      <c r="F325" s="47"/>
      <c r="G325" s="47"/>
      <c r="H325" s="47"/>
      <c r="I325" s="47"/>
      <c r="J325" s="47"/>
      <c r="K325" s="47"/>
      <c r="L325" s="47"/>
      <c r="M325" s="47"/>
      <c r="N325" s="47"/>
      <c r="O325" s="47"/>
      <c r="P325" s="47"/>
      <c r="Q325" s="47"/>
    </row>
    <row r="326" spans="3:17">
      <c r="C326" s="47"/>
      <c r="D326" s="47"/>
      <c r="E326" s="47"/>
      <c r="F326" s="47"/>
      <c r="G326" s="47"/>
      <c r="H326" s="47"/>
      <c r="I326" s="47"/>
      <c r="J326" s="47"/>
      <c r="K326" s="47"/>
      <c r="L326" s="47"/>
      <c r="M326" s="47"/>
      <c r="N326" s="47"/>
      <c r="O326" s="47"/>
      <c r="P326" s="47"/>
      <c r="Q326" s="47"/>
    </row>
    <row r="327" spans="3:17">
      <c r="C327" s="47"/>
      <c r="D327" s="47"/>
      <c r="E327" s="47"/>
      <c r="F327" s="47"/>
      <c r="G327" s="47"/>
      <c r="H327" s="47"/>
      <c r="I327" s="47"/>
      <c r="J327" s="47"/>
      <c r="K327" s="47"/>
      <c r="L327" s="47"/>
      <c r="M327" s="47"/>
      <c r="N327" s="47"/>
      <c r="O327" s="47"/>
      <c r="P327" s="47"/>
      <c r="Q327" s="47"/>
    </row>
    <row r="328" spans="3:17">
      <c r="C328" s="47"/>
      <c r="D328" s="47"/>
      <c r="E328" s="47"/>
      <c r="F328" s="47"/>
      <c r="G328" s="47"/>
      <c r="H328" s="47"/>
      <c r="I328" s="47"/>
      <c r="J328" s="47"/>
      <c r="K328" s="47"/>
      <c r="L328" s="47"/>
      <c r="M328" s="47"/>
      <c r="N328" s="47"/>
      <c r="O328" s="47"/>
      <c r="P328" s="47"/>
      <c r="Q328" s="47"/>
    </row>
    <row r="329" spans="3:17">
      <c r="C329" s="47"/>
      <c r="D329" s="47"/>
      <c r="E329" s="47"/>
      <c r="F329" s="47"/>
      <c r="G329" s="47"/>
      <c r="H329" s="47"/>
      <c r="I329" s="47"/>
      <c r="J329" s="47"/>
      <c r="K329" s="47"/>
      <c r="L329" s="47"/>
      <c r="M329" s="47"/>
      <c r="N329" s="47"/>
      <c r="O329" s="47"/>
      <c r="P329" s="47"/>
      <c r="Q329" s="47"/>
    </row>
  </sheetData>
  <mergeCells count="72">
    <mergeCell ref="AG16:AI16"/>
    <mergeCell ref="AJ16:AK16"/>
    <mergeCell ref="AG17:AK17"/>
    <mergeCell ref="AG18:AI18"/>
    <mergeCell ref="AJ18:AK18"/>
    <mergeCell ref="AG20:AI20"/>
    <mergeCell ref="AJ20:AK20"/>
    <mergeCell ref="AG22:AK22"/>
    <mergeCell ref="AG23:AI23"/>
    <mergeCell ref="AJ23:AK23"/>
    <mergeCell ref="A38:C38"/>
    <mergeCell ref="D41:W44"/>
    <mergeCell ref="AG38:AI38"/>
    <mergeCell ref="N1:W1"/>
    <mergeCell ref="N5:W5"/>
    <mergeCell ref="A3:M3"/>
    <mergeCell ref="A1:M2"/>
    <mergeCell ref="A4:F5"/>
    <mergeCell ref="N2:W2"/>
    <mergeCell ref="N3:W3"/>
    <mergeCell ref="G4:I4"/>
    <mergeCell ref="N4:W4"/>
    <mergeCell ref="G5:I5"/>
    <mergeCell ref="J5:L5"/>
    <mergeCell ref="D33:W34"/>
    <mergeCell ref="AG19:AK19"/>
    <mergeCell ref="A39:W39"/>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D36:W36"/>
    <mergeCell ref="AG1:AK1"/>
    <mergeCell ref="AG2:AI2"/>
    <mergeCell ref="AG3:AK3"/>
    <mergeCell ref="AG4:AI4"/>
    <mergeCell ref="AJ4:AK4"/>
    <mergeCell ref="AG5:AK5"/>
    <mergeCell ref="AG7:AK7"/>
    <mergeCell ref="AG14:AI14"/>
    <mergeCell ref="AJ14:AK14"/>
    <mergeCell ref="AG15:AK15"/>
    <mergeCell ref="AJ12:AK12"/>
    <mergeCell ref="AG13:AK13"/>
    <mergeCell ref="AG6:AI6"/>
    <mergeCell ref="AJ6:AK6"/>
    <mergeCell ref="AG10:AI10"/>
    <mergeCell ref="AG8:AI8"/>
    <mergeCell ref="AJ8:AK8"/>
    <mergeCell ref="AG9:AK9"/>
    <mergeCell ref="AJ10:AK10"/>
    <mergeCell ref="AG11:AK11"/>
    <mergeCell ref="AG12:AI12"/>
    <mergeCell ref="AG28:AK28"/>
    <mergeCell ref="AG29:AI29"/>
    <mergeCell ref="AG24:AK24"/>
    <mergeCell ref="AG25:AI25"/>
    <mergeCell ref="AJ25:AK25"/>
    <mergeCell ref="AG26:AK26"/>
    <mergeCell ref="AG27:AI27"/>
    <mergeCell ref="AJ27:AK27"/>
    <mergeCell ref="AJ29:AK29"/>
  </mergeCells>
  <phoneticPr fontId="8" type="noConversion"/>
  <hyperlinks>
    <hyperlink ref="X24:Z24" r:id="rId1" display="Nationwide Rivers Inventory" xr:uid="{00000000-0004-0000-2300-000000000000}"/>
    <hyperlink ref="AG40:AI41" location="'ResourceConsiderations-optional'!A1" display="Resource Considerations Guide Sheet &quot;Optional&quot;" xr:uid="{00000000-0004-0000-2300-000029000000}"/>
    <hyperlink ref="AG29:AI29" location="WildScenicRivers!A1" display="Guide Sheet" xr:uid="{0266EDF3-1C49-42D8-BECD-4738400AA261}"/>
    <hyperlink ref="AG27:AI27" location="Wetlands!A1" display="Guide Sheet" xr:uid="{A2471EE0-3869-4EFD-A9E8-226CB1BEC50B}"/>
    <hyperlink ref="AG23:AI23" location="RiparianArea!A1" display="Guide Sheet" xr:uid="{B2730B40-3A5B-466B-A26E-143933004613}"/>
    <hyperlink ref="AG20:AI20" location="PrimeUniqueFarmlands!A1" display="Guide Sheet" xr:uid="{E9555591-806F-4A03-907D-4EB10F374AC5}"/>
    <hyperlink ref="AG16:AI16" location="'MigratoryBirds&amp;Eagles'!A1" display="Guide Sheet" xr:uid="{3AA37E02-BFEA-4F44-A34C-9DCF5EF58944}"/>
    <hyperlink ref="AG14:AI14" location="InvasiveSpecies!A1" display="Guide Sheet" xr:uid="{9092EB62-9911-4F6C-98F4-9C46AE991A55}"/>
    <hyperlink ref="AG12:AI12" location="FloodplainManagement!A1" display="Guide Sheet" xr:uid="{AAAD719F-03D3-4012-987B-B9D495CAAA99}"/>
    <hyperlink ref="AG10:AI10" location="EssentialFishHabitat!A1" display="Guide Sheet" xr:uid="{59A42A06-3FC4-4161-BF18-5A3DE76A93B5}"/>
    <hyperlink ref="AG4:AI4" location="CleanWater!A1" display="Guide Sheet" xr:uid="{3C6CFCF8-4538-40A5-B4DC-EC9158C80281}"/>
    <hyperlink ref="AG2:AI2" location="CleanAir!A1" display="Guide Sheet" xr:uid="{4BA956E2-EDB3-49FA-8855-C7586F3DA19B}"/>
    <hyperlink ref="AG18:AI18" location="NaturalAreas!A1" display="Guide Sheet" xr:uid="{3CD4DB0F-AB3E-47D8-A2E9-548AE02D7231}"/>
    <hyperlink ref="AG25:AI25" location="ScenicBeauty!A1" display="Guide Sheet" xr:uid="{C77F1D50-8C0A-42FB-B959-6DD78A7FA15D}"/>
    <hyperlink ref="AG34:AH34" location="Instructions!A30" display="Form Instructions &quot;A - D&quot;" xr:uid="{4993F530-62DF-4D77-BCE1-F082AF177C30}"/>
    <hyperlink ref="AG32:AI32" location="'CPA-52'!A3" display="Return to NRCS-CPA-52" xr:uid="{BD1782AF-86C2-4783-9E1B-BD88436F58D4}"/>
    <hyperlink ref="AG6:AI6" location="'CulturalResources (NE)'!Print_Area" display="Guide Sheet" xr:uid="{B45E5DAE-8FB4-415F-A6A4-90808059285E}"/>
    <hyperlink ref="AJ6:AK6" location="'CulturalResources FS'!A1" display="Fact Sheet" xr:uid="{8D40C8C2-0183-4B1D-91AF-DB3D18B9371B}"/>
    <hyperlink ref="AJ8:AK8" location="'EandTSpecies FS'!A1" display="Fact Sheet" xr:uid="{61B91DCF-1A29-4E71-8B25-980051FA8331}"/>
    <hyperlink ref="AG8:AI8" location="EandTSpecies!Print_Area" display="Guide Sheet" xr:uid="{A9C2CDAB-6A33-42E6-9BAC-428E67C5FE80}"/>
  </hyperlinks>
  <pageMargins left="0.75" right="0.57999999999999996" top="0.65" bottom="0.42" header="0.2" footer="0.2"/>
  <pageSetup scale="98"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137160</xdr:colOff>
                    <xdr:row>8</xdr:row>
                    <xdr:rowOff>0</xdr:rowOff>
                  </from>
                  <to>
                    <xdr:col>1</xdr:col>
                    <xdr:colOff>251460</xdr:colOff>
                    <xdr:row>10</xdr:row>
                    <xdr:rowOff>106680</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137160</xdr:colOff>
                    <xdr:row>18</xdr:row>
                    <xdr:rowOff>99060</xdr:rowOff>
                  </from>
                  <to>
                    <xdr:col>1</xdr:col>
                    <xdr:colOff>251460</xdr:colOff>
                    <xdr:row>20</xdr:row>
                    <xdr:rowOff>30480</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137160</xdr:colOff>
                    <xdr:row>32</xdr:row>
                    <xdr:rowOff>22860</xdr:rowOff>
                  </from>
                  <to>
                    <xdr:col>1</xdr:col>
                    <xdr:colOff>251460</xdr:colOff>
                    <xdr:row>33</xdr:row>
                    <xdr:rowOff>68580</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137160</xdr:colOff>
                    <xdr:row>22</xdr:row>
                    <xdr:rowOff>22860</xdr:rowOff>
                  </from>
                  <to>
                    <xdr:col>2</xdr:col>
                    <xdr:colOff>30480</xdr:colOff>
                    <xdr:row>23</xdr:row>
                    <xdr:rowOff>68580</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22860</xdr:colOff>
                    <xdr:row>13</xdr:row>
                    <xdr:rowOff>30480</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99060</xdr:colOff>
                    <xdr:row>35</xdr:row>
                    <xdr:rowOff>0</xdr:rowOff>
                  </from>
                  <to>
                    <xdr:col>2</xdr:col>
                    <xdr:colOff>0</xdr:colOff>
                    <xdr:row>36</xdr:row>
                    <xdr:rowOff>22860</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137160</xdr:colOff>
                    <xdr:row>45</xdr:row>
                    <xdr:rowOff>22860</xdr:rowOff>
                  </from>
                  <to>
                    <xdr:col>2</xdr:col>
                    <xdr:colOff>30480</xdr:colOff>
                    <xdr:row>46</xdr:row>
                    <xdr:rowOff>68580</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251460</xdr:colOff>
                    <xdr:row>42</xdr:row>
                    <xdr:rowOff>60960</xdr:rowOff>
                  </to>
                </anchor>
              </controlPr>
            </control>
          </mc:Choice>
        </mc:AlternateContent>
        <mc:AlternateContent xmlns:mc="http://schemas.openxmlformats.org/markup-compatibility/2006">
          <mc:Choice Requires="x14">
            <control shapeId="89206" r:id="rId16" name="Button 118">
              <controlPr defaultSize="0" print="0" autoFill="0" autoPict="0" macro="[0]!OpenCPA52">
                <anchor>
                  <from>
                    <xdr:col>23</xdr:col>
                    <xdr:colOff>22860</xdr:colOff>
                    <xdr:row>1</xdr:row>
                    <xdr:rowOff>30480</xdr:rowOff>
                  </from>
                  <to>
                    <xdr:col>24</xdr:col>
                    <xdr:colOff>411480</xdr:colOff>
                    <xdr:row>2</xdr:row>
                    <xdr:rowOff>114300</xdr:rowOff>
                  </to>
                </anchor>
              </controlPr>
            </control>
          </mc:Choice>
        </mc:AlternateContent>
        <mc:AlternateContent xmlns:mc="http://schemas.openxmlformats.org/markup-compatibility/2006">
          <mc:Choice Requires="x14">
            <control shapeId="89207" r:id="rId17" name="Button 119">
              <controlPr defaultSize="0" print="0" autoFill="0" autoPict="0" macro="[0]!OpenCPA52">
                <anchor>
                  <from>
                    <xdr:col>23</xdr:col>
                    <xdr:colOff>60960</xdr:colOff>
                    <xdr:row>52</xdr:row>
                    <xdr:rowOff>22860</xdr:rowOff>
                  </from>
                  <to>
                    <xdr:col>24</xdr:col>
                    <xdr:colOff>441960</xdr:colOff>
                    <xdr:row>53</xdr:row>
                    <xdr:rowOff>137160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E681F-A275-4CFD-8F01-7D47823B5FA1}">
  <sheetPr codeName="Sheet22">
    <tabColor theme="0" tint="-0.14999847407452621"/>
  </sheetPr>
  <dimension ref="A1:AD51"/>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8" width="4.5546875" style="209" customWidth="1"/>
    <col min="19" max="19" width="5.664062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1.25" customHeight="1">
      <c r="A4" s="346"/>
      <c r="T4" s="348"/>
      <c r="Y4" s="1390" t="s">
        <v>222</v>
      </c>
      <c r="Z4" s="1380"/>
      <c r="AA4" s="1380"/>
      <c r="AB4" s="1380" t="s">
        <v>627</v>
      </c>
      <c r="AC4" s="1381"/>
    </row>
    <row r="5" spans="1:29" ht="27.75" customHeight="1">
      <c r="A5" s="346"/>
      <c r="F5" s="1391" t="s">
        <v>961</v>
      </c>
      <c r="G5" s="1391"/>
      <c r="H5" s="1391"/>
      <c r="I5" s="1391"/>
      <c r="J5" s="1391"/>
      <c r="K5" s="1391"/>
      <c r="L5" s="1391"/>
      <c r="M5" s="1391"/>
      <c r="N5" s="1391"/>
      <c r="O5" s="1391"/>
      <c r="P5" s="1391"/>
      <c r="Q5" s="1391"/>
      <c r="R5" s="1391"/>
      <c r="S5" s="1391"/>
      <c r="T5" s="1392"/>
      <c r="Y5" s="1387" t="s">
        <v>139</v>
      </c>
      <c r="Z5" s="1388"/>
      <c r="AA5" s="1388"/>
      <c r="AB5" s="1388"/>
      <c r="AC5" s="1389"/>
    </row>
    <row r="6" spans="1:29" ht="12.75" customHeight="1">
      <c r="A6" s="346"/>
      <c r="T6" s="348"/>
      <c r="U6" s="1361"/>
      <c r="V6" s="1361"/>
      <c r="W6" s="1361"/>
      <c r="Y6" s="1394" t="s">
        <v>222</v>
      </c>
      <c r="Z6" s="1395"/>
      <c r="AA6" s="1395"/>
      <c r="AB6" s="1380" t="s">
        <v>627</v>
      </c>
      <c r="AC6" s="1381"/>
    </row>
    <row r="7" spans="1:29" ht="14.25" customHeight="1">
      <c r="A7" s="346"/>
      <c r="B7" s="349" t="s">
        <v>962</v>
      </c>
      <c r="T7" s="348"/>
      <c r="Y7" s="1387" t="s">
        <v>8</v>
      </c>
      <c r="Z7" s="1388"/>
      <c r="AA7" s="1388"/>
      <c r="AB7" s="1388"/>
      <c r="AC7" s="1389"/>
    </row>
    <row r="8" spans="1:29" ht="12.75" customHeight="1">
      <c r="A8" s="346"/>
      <c r="B8" s="1393" t="s">
        <v>963</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12.75"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14.25" customHeight="1">
      <c r="A12" s="346"/>
      <c r="B12" s="351"/>
      <c r="C12" s="351"/>
      <c r="D12" s="351"/>
      <c r="E12" s="351"/>
      <c r="F12" s="351"/>
      <c r="G12" s="351"/>
      <c r="H12" s="351"/>
      <c r="I12" s="351"/>
      <c r="J12" s="351"/>
      <c r="K12" s="351"/>
      <c r="L12" s="351"/>
      <c r="M12" s="351"/>
      <c r="N12" s="351"/>
      <c r="O12" s="351"/>
      <c r="P12" s="351"/>
      <c r="Q12" s="351"/>
      <c r="R12" s="351"/>
      <c r="S12" s="351"/>
      <c r="T12" s="352"/>
      <c r="Y12" s="1379" t="s">
        <v>222</v>
      </c>
      <c r="Z12" s="651"/>
      <c r="AA12" s="651"/>
      <c r="AB12" s="1380" t="s">
        <v>627</v>
      </c>
      <c r="AC12" s="1381"/>
    </row>
    <row r="13" spans="1:29" ht="14.25" customHeight="1">
      <c r="A13" s="346"/>
      <c r="B13" s="349" t="s">
        <v>744</v>
      </c>
      <c r="T13" s="348"/>
      <c r="Y13" s="1376" t="s">
        <v>631</v>
      </c>
      <c r="Z13" s="1377"/>
      <c r="AA13" s="1377"/>
      <c r="AB13" s="1377"/>
      <c r="AC13" s="1378"/>
    </row>
    <row r="14" spans="1:29">
      <c r="A14" s="346"/>
      <c r="B14" s="1364" t="s">
        <v>964</v>
      </c>
      <c r="C14" s="1364"/>
      <c r="D14" s="1364"/>
      <c r="E14" s="1364"/>
      <c r="F14" s="1364"/>
      <c r="G14" s="1364"/>
      <c r="H14" s="1364"/>
      <c r="I14" s="1364"/>
      <c r="J14" s="1364"/>
      <c r="K14" s="1364"/>
      <c r="L14" s="1364"/>
      <c r="M14" s="1364"/>
      <c r="N14" s="1364"/>
      <c r="O14" s="1364"/>
      <c r="P14" s="1364"/>
      <c r="Q14" s="1364"/>
      <c r="R14" s="1364"/>
      <c r="S14" s="1364"/>
      <c r="T14" s="354"/>
      <c r="Y14" s="1379" t="s">
        <v>222</v>
      </c>
      <c r="Z14" s="651"/>
      <c r="AA14" s="651"/>
      <c r="AB14" s="1380" t="s">
        <v>627</v>
      </c>
      <c r="AC14" s="1381"/>
    </row>
    <row r="15" spans="1:29" ht="12.75" customHeight="1">
      <c r="A15" s="346"/>
      <c r="B15" s="1364"/>
      <c r="C15" s="1364"/>
      <c r="D15" s="1364"/>
      <c r="E15" s="1364"/>
      <c r="F15" s="1364"/>
      <c r="G15" s="1364"/>
      <c r="H15" s="1364"/>
      <c r="I15" s="1364"/>
      <c r="J15" s="1364"/>
      <c r="K15" s="1364"/>
      <c r="L15" s="1364"/>
      <c r="M15" s="1364"/>
      <c r="N15" s="1364"/>
      <c r="O15" s="1364"/>
      <c r="P15" s="1364"/>
      <c r="Q15" s="1364"/>
      <c r="R15" s="1364"/>
      <c r="S15" s="1364"/>
      <c r="T15" s="354"/>
      <c r="Y15" s="1387" t="s">
        <v>140</v>
      </c>
      <c r="Z15" s="1388"/>
      <c r="AA15" s="1388"/>
      <c r="AB15" s="1388"/>
      <c r="AC15" s="1389"/>
    </row>
    <row r="16" spans="1:29">
      <c r="A16" s="346"/>
      <c r="B16" s="1364"/>
      <c r="C16" s="1364"/>
      <c r="D16" s="1364"/>
      <c r="E16" s="1364"/>
      <c r="F16" s="1364"/>
      <c r="G16" s="1364"/>
      <c r="H16" s="1364"/>
      <c r="I16" s="1364"/>
      <c r="J16" s="1364"/>
      <c r="K16" s="1364"/>
      <c r="L16" s="1364"/>
      <c r="M16" s="1364"/>
      <c r="N16" s="1364"/>
      <c r="O16" s="1364"/>
      <c r="P16" s="1364"/>
      <c r="Q16" s="1364"/>
      <c r="R16" s="1364"/>
      <c r="S16" s="1364"/>
      <c r="T16" s="354"/>
      <c r="Y16" s="1390" t="s">
        <v>222</v>
      </c>
      <c r="Z16" s="1380"/>
      <c r="AA16" s="1380"/>
      <c r="AB16" s="1380" t="s">
        <v>627</v>
      </c>
      <c r="AC16" s="1381"/>
    </row>
    <row r="17" spans="1:29" ht="12.75" customHeight="1">
      <c r="A17" s="346"/>
      <c r="B17" s="1364"/>
      <c r="C17" s="1364"/>
      <c r="D17" s="1364"/>
      <c r="E17" s="1364"/>
      <c r="F17" s="1364"/>
      <c r="G17" s="1364"/>
      <c r="H17" s="1364"/>
      <c r="I17" s="1364"/>
      <c r="J17" s="1364"/>
      <c r="K17" s="1364"/>
      <c r="L17" s="1364"/>
      <c r="M17" s="1364"/>
      <c r="N17" s="1364"/>
      <c r="O17" s="1364"/>
      <c r="P17" s="1364"/>
      <c r="Q17" s="1364"/>
      <c r="R17" s="1364"/>
      <c r="S17" s="1364"/>
      <c r="T17" s="354"/>
      <c r="Y17" s="1376" t="s">
        <v>633</v>
      </c>
      <c r="Z17" s="1377"/>
      <c r="AA17" s="1377"/>
      <c r="AB17" s="1377"/>
      <c r="AC17" s="1378"/>
    </row>
    <row r="18" spans="1:29">
      <c r="A18" s="346"/>
      <c r="B18" s="1364"/>
      <c r="C18" s="1364"/>
      <c r="D18" s="1364"/>
      <c r="E18" s="1364"/>
      <c r="F18" s="1364"/>
      <c r="G18" s="1364"/>
      <c r="H18" s="1364"/>
      <c r="I18" s="1364"/>
      <c r="J18" s="1364"/>
      <c r="K18" s="1364"/>
      <c r="L18" s="1364"/>
      <c r="M18" s="1364"/>
      <c r="N18" s="1364"/>
      <c r="O18" s="1364"/>
      <c r="P18" s="1364"/>
      <c r="Q18" s="1364"/>
      <c r="R18" s="1364"/>
      <c r="S18" s="1364"/>
      <c r="T18" s="354"/>
      <c r="Y18" s="1379" t="s">
        <v>222</v>
      </c>
      <c r="Z18" s="651"/>
      <c r="AA18" s="651"/>
      <c r="AB18" s="1380" t="s">
        <v>627</v>
      </c>
      <c r="AC18" s="1381"/>
    </row>
    <row r="19" spans="1:29" ht="12.75" customHeight="1">
      <c r="A19" s="346"/>
      <c r="B19" s="1364"/>
      <c r="C19" s="1364"/>
      <c r="D19" s="1364"/>
      <c r="E19" s="1364"/>
      <c r="F19" s="1364"/>
      <c r="G19" s="1364"/>
      <c r="H19" s="1364"/>
      <c r="I19" s="1364"/>
      <c r="J19" s="1364"/>
      <c r="K19" s="1364"/>
      <c r="L19" s="1364"/>
      <c r="M19" s="1364"/>
      <c r="N19" s="1364"/>
      <c r="O19" s="1364"/>
      <c r="P19" s="1364"/>
      <c r="Q19" s="1364"/>
      <c r="R19" s="1364"/>
      <c r="S19" s="1364"/>
      <c r="T19" s="354"/>
      <c r="Y19" s="1376" t="s">
        <v>635</v>
      </c>
      <c r="Z19" s="1377"/>
      <c r="AA19" s="1377"/>
      <c r="AB19" s="1377"/>
      <c r="AC19" s="1378"/>
    </row>
    <row r="20" spans="1:29" ht="13.8">
      <c r="A20" s="346"/>
      <c r="B20" s="355"/>
      <c r="T20" s="348"/>
      <c r="Y20" s="1379" t="s">
        <v>222</v>
      </c>
      <c r="Z20" s="651"/>
      <c r="AA20" s="651"/>
      <c r="AB20" s="1380" t="s">
        <v>627</v>
      </c>
      <c r="AC20" s="1381"/>
    </row>
    <row r="21" spans="1:29" ht="24" customHeight="1">
      <c r="A21" s="346"/>
      <c r="B21" s="349" t="s">
        <v>746</v>
      </c>
      <c r="T21" s="348"/>
      <c r="Y21" s="279"/>
      <c r="Z21" s="171"/>
      <c r="AA21" s="171"/>
      <c r="AB21" s="1384"/>
      <c r="AC21" s="1385"/>
    </row>
    <row r="22" spans="1:29" ht="12.75" customHeight="1">
      <c r="A22" s="346"/>
      <c r="B22" s="1364" t="s">
        <v>965</v>
      </c>
      <c r="C22" s="1364"/>
      <c r="D22" s="1364"/>
      <c r="E22" s="1364"/>
      <c r="F22" s="1364"/>
      <c r="G22" s="1364"/>
      <c r="H22" s="1364"/>
      <c r="I22" s="1364"/>
      <c r="J22" s="1364"/>
      <c r="K22" s="1364"/>
      <c r="L22" s="1364"/>
      <c r="M22" s="1364"/>
      <c r="N22" s="1364"/>
      <c r="O22" s="1364"/>
      <c r="P22" s="1364"/>
      <c r="Q22" s="1364"/>
      <c r="R22" s="1364"/>
      <c r="S22" s="1364"/>
      <c r="T22" s="354"/>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354"/>
      <c r="Y23" s="1379" t="s">
        <v>222</v>
      </c>
      <c r="Z23" s="651"/>
      <c r="AA23" s="651"/>
      <c r="AB23" s="1380" t="s">
        <v>627</v>
      </c>
      <c r="AC23" s="1381"/>
    </row>
    <row r="24" spans="1:29">
      <c r="A24" s="346"/>
      <c r="B24" s="1364"/>
      <c r="C24" s="1364"/>
      <c r="D24" s="1364"/>
      <c r="E24" s="1364"/>
      <c r="F24" s="1364"/>
      <c r="G24" s="1364"/>
      <c r="H24" s="1364"/>
      <c r="I24" s="1364"/>
      <c r="J24" s="1364"/>
      <c r="K24" s="1364"/>
      <c r="L24" s="1364"/>
      <c r="M24" s="1364"/>
      <c r="N24" s="1364"/>
      <c r="O24" s="1364"/>
      <c r="P24" s="1364"/>
      <c r="Q24" s="1364"/>
      <c r="R24" s="1364"/>
      <c r="S24" s="1364"/>
      <c r="T24" s="354"/>
      <c r="Y24" s="1376" t="s">
        <v>639</v>
      </c>
      <c r="Z24" s="1377"/>
      <c r="AA24" s="1377"/>
      <c r="AB24" s="1377"/>
      <c r="AC24" s="1378"/>
    </row>
    <row r="25" spans="1:29" ht="12.75" customHeight="1">
      <c r="A25" s="346"/>
      <c r="B25" s="1364"/>
      <c r="C25" s="1364"/>
      <c r="D25" s="1364"/>
      <c r="E25" s="1364"/>
      <c r="F25" s="1364"/>
      <c r="G25" s="1364"/>
      <c r="H25" s="1364"/>
      <c r="I25" s="1364"/>
      <c r="J25" s="1364"/>
      <c r="K25" s="1364"/>
      <c r="L25" s="1364"/>
      <c r="M25" s="1364"/>
      <c r="N25" s="1364"/>
      <c r="O25" s="1364"/>
      <c r="P25" s="1364"/>
      <c r="Q25" s="1364"/>
      <c r="R25" s="1364"/>
      <c r="S25" s="1364"/>
      <c r="T25" s="354"/>
      <c r="Y25" s="1379" t="s">
        <v>222</v>
      </c>
      <c r="Z25" s="651"/>
      <c r="AA25" s="651"/>
      <c r="AB25" s="1380" t="s">
        <v>627</v>
      </c>
      <c r="AC25" s="1381"/>
    </row>
    <row r="26" spans="1:29" ht="24.75" customHeight="1">
      <c r="A26" s="346"/>
      <c r="B26" s="1364"/>
      <c r="C26" s="1364"/>
      <c r="D26" s="1364"/>
      <c r="E26" s="1364"/>
      <c r="F26" s="1364"/>
      <c r="G26" s="1364"/>
      <c r="H26" s="1364"/>
      <c r="I26" s="1364"/>
      <c r="J26" s="1364"/>
      <c r="K26" s="1364"/>
      <c r="L26" s="1364"/>
      <c r="M26" s="1364"/>
      <c r="N26" s="1364"/>
      <c r="O26" s="1364"/>
      <c r="P26" s="1364"/>
      <c r="Q26" s="1364"/>
      <c r="R26" s="1364"/>
      <c r="S26" s="1364"/>
      <c r="T26" s="354"/>
      <c r="Y26" s="1376" t="s">
        <v>7</v>
      </c>
      <c r="Z26" s="1377"/>
      <c r="AA26" s="1377"/>
      <c r="AB26" s="1377"/>
      <c r="AC26" s="1378"/>
    </row>
    <row r="27" spans="1:29" ht="12.75" customHeight="1">
      <c r="A27" s="346"/>
      <c r="B27" s="1364"/>
      <c r="C27" s="1364"/>
      <c r="D27" s="1364"/>
      <c r="E27" s="1364"/>
      <c r="F27" s="1364"/>
      <c r="G27" s="1364"/>
      <c r="H27" s="1364"/>
      <c r="I27" s="1364"/>
      <c r="J27" s="1364"/>
      <c r="K27" s="1364"/>
      <c r="L27" s="1364"/>
      <c r="M27" s="1364"/>
      <c r="N27" s="1364"/>
      <c r="O27" s="1364"/>
      <c r="P27" s="1364"/>
      <c r="Q27" s="1364"/>
      <c r="R27" s="1364"/>
      <c r="S27" s="1364"/>
      <c r="T27" s="354"/>
      <c r="Y27" s="1379" t="s">
        <v>222</v>
      </c>
      <c r="Z27" s="651"/>
      <c r="AA27" s="651"/>
      <c r="AB27" s="1380" t="s">
        <v>627</v>
      </c>
      <c r="AC27" s="1381"/>
    </row>
    <row r="28" spans="1:29">
      <c r="A28" s="346"/>
      <c r="B28" s="1364"/>
      <c r="C28" s="1364"/>
      <c r="D28" s="1364"/>
      <c r="E28" s="1364"/>
      <c r="F28" s="1364"/>
      <c r="G28" s="1364"/>
      <c r="H28" s="1364"/>
      <c r="I28" s="1364"/>
      <c r="J28" s="1364"/>
      <c r="K28" s="1364"/>
      <c r="L28" s="1364"/>
      <c r="M28" s="1364"/>
      <c r="N28" s="1364"/>
      <c r="O28" s="1364"/>
      <c r="P28" s="1364"/>
      <c r="Q28" s="1364"/>
      <c r="R28" s="1364"/>
      <c r="S28" s="1364"/>
      <c r="T28" s="354"/>
      <c r="Y28" s="1376" t="s">
        <v>47</v>
      </c>
      <c r="Z28" s="1377"/>
      <c r="AA28" s="1377"/>
      <c r="AB28" s="1377"/>
      <c r="AC28" s="1378"/>
    </row>
    <row r="29" spans="1:29" ht="14.25" customHeight="1">
      <c r="A29" s="346"/>
      <c r="B29" s="349"/>
      <c r="T29" s="348"/>
      <c r="Y29" s="1382" t="s">
        <v>222</v>
      </c>
      <c r="Z29" s="1383"/>
      <c r="AA29" s="1383"/>
      <c r="AB29" s="1384" t="s">
        <v>627</v>
      </c>
      <c r="AC29" s="1385"/>
    </row>
    <row r="30" spans="1:29" ht="14.25" customHeight="1">
      <c r="A30" s="346"/>
      <c r="B30" s="349" t="s">
        <v>749</v>
      </c>
      <c r="T30" s="348"/>
    </row>
    <row r="31" spans="1:29" ht="12.75" customHeight="1">
      <c r="A31" s="346"/>
      <c r="B31" s="1364" t="s">
        <v>966</v>
      </c>
      <c r="C31" s="1364"/>
      <c r="D31" s="1364"/>
      <c r="E31" s="1364"/>
      <c r="F31" s="1364"/>
      <c r="G31" s="1364"/>
      <c r="H31" s="1364"/>
      <c r="I31" s="1364"/>
      <c r="J31" s="1364"/>
      <c r="K31" s="1364"/>
      <c r="L31" s="1364"/>
      <c r="M31" s="1364"/>
      <c r="N31" s="1364"/>
      <c r="O31" s="1364"/>
      <c r="P31" s="1364"/>
      <c r="Q31" s="1364"/>
      <c r="R31" s="1364"/>
      <c r="S31" s="1364"/>
      <c r="T31" s="354"/>
      <c r="Y31" s="266"/>
      <c r="Z31" s="266"/>
      <c r="AA31" s="266"/>
    </row>
    <row r="32" spans="1:29">
      <c r="A32" s="346"/>
      <c r="B32" s="1364"/>
      <c r="C32" s="1364"/>
      <c r="D32" s="1364"/>
      <c r="E32" s="1364"/>
      <c r="F32" s="1364"/>
      <c r="G32" s="1364"/>
      <c r="H32" s="1364"/>
      <c r="I32" s="1364"/>
      <c r="J32" s="1364"/>
      <c r="K32" s="1364"/>
      <c r="L32" s="1364"/>
      <c r="M32" s="1364"/>
      <c r="N32" s="1364"/>
      <c r="O32" s="1364"/>
      <c r="P32" s="1364"/>
      <c r="Q32" s="1364"/>
      <c r="R32" s="1364"/>
      <c r="S32" s="1364"/>
      <c r="T32" s="354"/>
      <c r="Y32" s="166" t="s">
        <v>278</v>
      </c>
      <c r="Z32" s="166"/>
      <c r="AA32" s="166"/>
    </row>
    <row r="33" spans="1:30" ht="12.75" customHeight="1">
      <c r="A33" s="346"/>
      <c r="B33" s="1364"/>
      <c r="C33" s="1364"/>
      <c r="D33" s="1364"/>
      <c r="E33" s="1364"/>
      <c r="F33" s="1364"/>
      <c r="G33" s="1364"/>
      <c r="H33" s="1364"/>
      <c r="I33" s="1364"/>
      <c r="J33" s="1364"/>
      <c r="K33" s="1364"/>
      <c r="L33" s="1364"/>
      <c r="M33" s="1364"/>
      <c r="N33" s="1364"/>
      <c r="O33" s="1364"/>
      <c r="P33" s="1364"/>
      <c r="Q33" s="1364"/>
      <c r="R33" s="1364"/>
      <c r="S33" s="1364"/>
      <c r="T33" s="354"/>
      <c r="Y33" s="266"/>
      <c r="Z33" s="266"/>
      <c r="AA33" s="266"/>
    </row>
    <row r="34" spans="1:30">
      <c r="A34" s="346"/>
      <c r="B34" s="1364"/>
      <c r="C34" s="1364"/>
      <c r="D34" s="1364"/>
      <c r="E34" s="1364"/>
      <c r="F34" s="1364"/>
      <c r="G34" s="1364"/>
      <c r="H34" s="1364"/>
      <c r="I34" s="1364"/>
      <c r="J34" s="1364"/>
      <c r="K34" s="1364"/>
      <c r="L34" s="1364"/>
      <c r="M34" s="1364"/>
      <c r="N34" s="1364"/>
      <c r="O34" s="1364"/>
      <c r="P34" s="1364"/>
      <c r="Q34" s="1364"/>
      <c r="R34" s="1364"/>
      <c r="S34" s="1364"/>
      <c r="T34" s="354"/>
      <c r="Y34" s="165" t="s">
        <v>279</v>
      </c>
      <c r="Z34" s="165"/>
      <c r="AA34" s="165"/>
    </row>
    <row r="35" spans="1:30" ht="12.75" customHeight="1">
      <c r="A35" s="346"/>
      <c r="B35" s="1364"/>
      <c r="C35" s="1364"/>
      <c r="D35" s="1364"/>
      <c r="E35" s="1364"/>
      <c r="F35" s="1364"/>
      <c r="G35" s="1364"/>
      <c r="H35" s="1364"/>
      <c r="I35" s="1364"/>
      <c r="J35" s="1364"/>
      <c r="K35" s="1364"/>
      <c r="L35" s="1364"/>
      <c r="M35" s="1364"/>
      <c r="N35" s="1364"/>
      <c r="O35" s="1364"/>
      <c r="P35" s="1364"/>
      <c r="Q35" s="1364"/>
      <c r="R35" s="1364"/>
      <c r="S35" s="1364"/>
      <c r="T35" s="354"/>
      <c r="U35" s="1361"/>
      <c r="V35" s="1361"/>
      <c r="W35" s="1361"/>
      <c r="Y35" s="165"/>
      <c r="Z35" s="165"/>
      <c r="AA35" s="165"/>
    </row>
    <row r="36" spans="1:30">
      <c r="A36" s="346"/>
      <c r="B36" s="1364"/>
      <c r="C36" s="1364"/>
      <c r="D36" s="1364"/>
      <c r="E36" s="1364"/>
      <c r="F36" s="1364"/>
      <c r="G36" s="1364"/>
      <c r="H36" s="1364"/>
      <c r="I36" s="1364"/>
      <c r="J36" s="1364"/>
      <c r="K36" s="1364"/>
      <c r="L36" s="1364"/>
      <c r="M36" s="1364"/>
      <c r="N36" s="1364"/>
      <c r="O36" s="1364"/>
      <c r="P36" s="1364"/>
      <c r="Q36" s="1364"/>
      <c r="R36" s="1364"/>
      <c r="S36" s="1364"/>
      <c r="T36" s="354"/>
      <c r="Y36" s="266"/>
      <c r="Z36" s="266"/>
      <c r="AA36" s="266"/>
    </row>
    <row r="37" spans="1:30">
      <c r="A37" s="346"/>
      <c r="B37" s="1364"/>
      <c r="C37" s="1364"/>
      <c r="D37" s="1364"/>
      <c r="E37" s="1364"/>
      <c r="F37" s="1364"/>
      <c r="G37" s="1364"/>
      <c r="H37" s="1364"/>
      <c r="I37" s="1364"/>
      <c r="J37" s="1364"/>
      <c r="K37" s="1364"/>
      <c r="L37" s="1364"/>
      <c r="M37" s="1364"/>
      <c r="N37" s="1364"/>
      <c r="O37" s="1364"/>
      <c r="P37" s="1364"/>
      <c r="Q37" s="1364"/>
      <c r="R37" s="1364"/>
      <c r="S37" s="1364"/>
      <c r="T37" s="354"/>
      <c r="Y37" s="166" t="s">
        <v>643</v>
      </c>
      <c r="Z37" s="166"/>
      <c r="AA37" s="166"/>
      <c r="AB37" s="48"/>
    </row>
    <row r="38" spans="1:30" ht="13.8">
      <c r="A38" s="346"/>
      <c r="B38" s="349"/>
      <c r="T38" s="348"/>
      <c r="Y38" s="365"/>
      <c r="Z38" s="365"/>
      <c r="AA38" s="365"/>
      <c r="AB38" s="365"/>
      <c r="AC38" s="365"/>
    </row>
    <row r="39" spans="1:30" ht="20.25" customHeight="1" thickBot="1">
      <c r="A39" s="346"/>
      <c r="B39" s="360" t="s">
        <v>967</v>
      </c>
      <c r="T39" s="348"/>
      <c r="Y39" s="365"/>
      <c r="Z39" s="365"/>
      <c r="AA39" s="365"/>
      <c r="AB39" s="365"/>
      <c r="AC39" s="365"/>
    </row>
    <row r="40" spans="1:30" ht="14.4">
      <c r="A40" s="346"/>
      <c r="B40" s="1461" t="s">
        <v>968</v>
      </c>
      <c r="C40" s="1462"/>
      <c r="D40" s="1462"/>
      <c r="E40" s="1462"/>
      <c r="F40" s="1462"/>
      <c r="G40" s="1462"/>
      <c r="H40" s="1462"/>
      <c r="I40" s="1462"/>
      <c r="J40" s="1462"/>
      <c r="K40" s="1462"/>
      <c r="L40" s="1462"/>
      <c r="M40" s="1462"/>
      <c r="N40" s="1462"/>
      <c r="O40" s="1462"/>
      <c r="P40" s="1462"/>
      <c r="Q40" s="1462"/>
      <c r="R40" s="1462"/>
      <c r="S40" s="1463"/>
      <c r="T40" s="361"/>
      <c r="Y40" s="365"/>
      <c r="Z40" s="365"/>
      <c r="AA40" s="365"/>
      <c r="AB40" s="365"/>
      <c r="AC40" s="365"/>
    </row>
    <row r="41" spans="1:30" ht="14.4">
      <c r="A41" s="346"/>
      <c r="B41" s="1371" t="s">
        <v>753</v>
      </c>
      <c r="C41" s="1372"/>
      <c r="D41" s="1372"/>
      <c r="E41" s="1372"/>
      <c r="F41" s="1372"/>
      <c r="G41" s="1372"/>
      <c r="H41" s="1372"/>
      <c r="I41" s="1372"/>
      <c r="J41" s="1372"/>
      <c r="K41" s="1645" t="s">
        <v>754</v>
      </c>
      <c r="L41" s="1645"/>
      <c r="M41" s="1645"/>
      <c r="N41" s="1645"/>
      <c r="O41" s="1645"/>
      <c r="P41" s="1645"/>
      <c r="Q41" s="1645"/>
      <c r="R41" s="1645"/>
      <c r="S41" s="1646"/>
      <c r="T41" s="362"/>
      <c r="Y41" s="365"/>
      <c r="Z41" s="365"/>
      <c r="AA41" s="365"/>
      <c r="AB41" s="365"/>
      <c r="AC41" s="365"/>
    </row>
    <row r="42" spans="1:30" s="365" customFormat="1" ht="13.8">
      <c r="A42" s="363"/>
      <c r="B42" s="372" t="s">
        <v>969</v>
      </c>
      <c r="C42" s="373"/>
      <c r="D42" s="373"/>
      <c r="E42" s="373"/>
      <c r="F42" s="373"/>
      <c r="G42" s="373"/>
      <c r="H42" s="373"/>
      <c r="I42" s="373"/>
      <c r="J42" s="374"/>
      <c r="K42" s="446" t="s">
        <v>951</v>
      </c>
      <c r="L42" s="373"/>
      <c r="M42" s="373"/>
      <c r="N42" s="373"/>
      <c r="O42" s="373"/>
      <c r="P42" s="373"/>
      <c r="Q42" s="373"/>
      <c r="R42" s="373"/>
      <c r="S42" s="389"/>
      <c r="T42" s="364"/>
      <c r="X42" s="209"/>
      <c r="Y42" s="209"/>
      <c r="Z42" s="209"/>
      <c r="AA42" s="209"/>
      <c r="AB42" s="209"/>
      <c r="AC42" s="209"/>
      <c r="AD42" s="209"/>
    </row>
    <row r="43" spans="1:30" s="365" customFormat="1" ht="13.8">
      <c r="A43" s="363"/>
      <c r="B43" s="375" t="s">
        <v>970</v>
      </c>
      <c r="C43" s="367"/>
      <c r="D43" s="367"/>
      <c r="E43" s="367"/>
      <c r="F43" s="367"/>
      <c r="G43" s="367"/>
      <c r="H43" s="367"/>
      <c r="I43" s="367"/>
      <c r="J43" s="376"/>
      <c r="K43" s="447" t="s">
        <v>971</v>
      </c>
      <c r="L43" s="380"/>
      <c r="M43" s="380"/>
      <c r="N43" s="380"/>
      <c r="O43" s="380"/>
      <c r="P43" s="380"/>
      <c r="Q43" s="380"/>
      <c r="R43" s="380"/>
      <c r="S43" s="390"/>
      <c r="T43" s="364"/>
      <c r="Y43" s="209"/>
      <c r="Z43" s="209"/>
      <c r="AA43" s="209"/>
      <c r="AB43" s="209"/>
      <c r="AC43" s="209"/>
    </row>
    <row r="44" spans="1:30" s="365" customFormat="1" ht="13.8">
      <c r="A44" s="363"/>
      <c r="B44" s="1356" t="s">
        <v>972</v>
      </c>
      <c r="C44" s="1357"/>
      <c r="D44" s="1357"/>
      <c r="E44" s="1357"/>
      <c r="F44" s="1357"/>
      <c r="G44" s="1357"/>
      <c r="H44" s="1357"/>
      <c r="I44" s="1357"/>
      <c r="J44" s="1631"/>
      <c r="K44" s="448" t="s">
        <v>973</v>
      </c>
      <c r="L44" s="380"/>
      <c r="M44" s="380"/>
      <c r="N44" s="380"/>
      <c r="O44" s="380"/>
      <c r="P44" s="380"/>
      <c r="Q44" s="380"/>
      <c r="R44" s="380"/>
      <c r="S44" s="390"/>
      <c r="T44" s="364"/>
      <c r="U44" s="1361"/>
      <c r="V44" s="1361"/>
      <c r="W44" s="1361"/>
      <c r="Y44" s="209"/>
      <c r="Z44" s="209"/>
      <c r="AA44" s="209"/>
      <c r="AB44" s="209"/>
      <c r="AC44" s="209"/>
    </row>
    <row r="45" spans="1:30" s="365" customFormat="1" ht="12.75" customHeight="1">
      <c r="A45" s="363"/>
      <c r="B45" s="1356"/>
      <c r="C45" s="1357"/>
      <c r="D45" s="1357"/>
      <c r="E45" s="1357"/>
      <c r="F45" s="1357"/>
      <c r="G45" s="1357"/>
      <c r="H45" s="1357"/>
      <c r="I45" s="1357"/>
      <c r="J45" s="1631"/>
      <c r="K45" s="448" t="s">
        <v>974</v>
      </c>
      <c r="L45" s="367"/>
      <c r="M45" s="380"/>
      <c r="N45" s="380"/>
      <c r="O45" s="380"/>
      <c r="P45" s="380"/>
      <c r="Q45" s="380"/>
      <c r="R45" s="380"/>
      <c r="S45" s="390"/>
      <c r="T45" s="364"/>
      <c r="Y45" s="209"/>
      <c r="Z45" s="209"/>
      <c r="AA45" s="209"/>
      <c r="AB45" s="209"/>
      <c r="AC45" s="209"/>
    </row>
    <row r="46" spans="1:30" s="365" customFormat="1" ht="13.8">
      <c r="A46" s="363"/>
      <c r="B46" s="375" t="s">
        <v>957</v>
      </c>
      <c r="C46" s="380"/>
      <c r="D46" s="380"/>
      <c r="E46" s="380"/>
      <c r="F46" s="380"/>
      <c r="G46" s="380"/>
      <c r="H46" s="380"/>
      <c r="I46" s="380"/>
      <c r="J46" s="381"/>
      <c r="K46" s="448" t="s">
        <v>975</v>
      </c>
      <c r="L46" s="380"/>
      <c r="M46" s="380"/>
      <c r="N46" s="380"/>
      <c r="O46" s="380"/>
      <c r="P46" s="380"/>
      <c r="Q46" s="380"/>
      <c r="R46" s="380"/>
      <c r="S46" s="390"/>
      <c r="T46" s="364"/>
      <c r="Y46" s="209"/>
      <c r="Z46" s="209"/>
      <c r="AA46" s="209"/>
      <c r="AB46" s="209"/>
      <c r="AC46" s="209"/>
    </row>
    <row r="47" spans="1:30" s="365" customFormat="1" ht="14.4" thickBot="1">
      <c r="A47" s="363"/>
      <c r="B47" s="370" t="s">
        <v>960</v>
      </c>
      <c r="C47" s="384"/>
      <c r="D47" s="384"/>
      <c r="E47" s="384"/>
      <c r="F47" s="384"/>
      <c r="G47" s="384"/>
      <c r="H47" s="384"/>
      <c r="I47" s="384"/>
      <c r="J47" s="385"/>
      <c r="K47" s="371"/>
      <c r="L47" s="384"/>
      <c r="M47" s="384"/>
      <c r="N47" s="384"/>
      <c r="O47" s="384"/>
      <c r="P47" s="384"/>
      <c r="Q47" s="384"/>
      <c r="R47" s="384"/>
      <c r="S47" s="387"/>
      <c r="T47" s="364"/>
      <c r="Y47" s="209"/>
      <c r="Z47" s="209"/>
      <c r="AA47" s="209"/>
      <c r="AB47" s="209"/>
      <c r="AC47" s="209"/>
    </row>
    <row r="48" spans="1:30" ht="18" customHeight="1">
      <c r="A48" s="356"/>
      <c r="B48" s="358"/>
      <c r="C48" s="358"/>
      <c r="D48" s="358"/>
      <c r="E48" s="358"/>
      <c r="F48" s="358"/>
      <c r="G48" s="358"/>
      <c r="H48" s="358"/>
      <c r="I48" s="358"/>
      <c r="J48" s="358"/>
      <c r="K48" s="358"/>
      <c r="L48" s="358"/>
      <c r="M48" s="358"/>
      <c r="N48" s="358"/>
      <c r="O48" s="358"/>
      <c r="P48" s="358"/>
      <c r="Q48" s="358"/>
      <c r="R48" s="358"/>
      <c r="S48" s="358"/>
      <c r="T48" s="254"/>
      <c r="X48" s="365"/>
      <c r="AD48" s="365"/>
    </row>
    <row r="51" ht="12.75" customHeight="1"/>
  </sheetData>
  <mergeCells count="54">
    <mergeCell ref="F5:T5"/>
    <mergeCell ref="Y5:AC5"/>
    <mergeCell ref="U6:W6"/>
    <mergeCell ref="B8:S11"/>
    <mergeCell ref="Y1:AC1"/>
    <mergeCell ref="Y2:AA2"/>
    <mergeCell ref="U3:W3"/>
    <mergeCell ref="Y3:AC3"/>
    <mergeCell ref="Y4:AA4"/>
    <mergeCell ref="AB4:AC4"/>
    <mergeCell ref="Y13:AC13"/>
    <mergeCell ref="Y6:AA6"/>
    <mergeCell ref="AB6:AC6"/>
    <mergeCell ref="Y7:AC7"/>
    <mergeCell ref="Y8:AA8"/>
    <mergeCell ref="AB8:AC8"/>
    <mergeCell ref="Y9:AC9"/>
    <mergeCell ref="Y10:AA10"/>
    <mergeCell ref="AB10:AC10"/>
    <mergeCell ref="Y11:AC11"/>
    <mergeCell ref="Y12:AA12"/>
    <mergeCell ref="AB12:AC12"/>
    <mergeCell ref="Y14:AA14"/>
    <mergeCell ref="AB14:AC14"/>
    <mergeCell ref="B22:S28"/>
    <mergeCell ref="Y15:AC15"/>
    <mergeCell ref="Y16:AA16"/>
    <mergeCell ref="AB16:AC16"/>
    <mergeCell ref="Y17:AC17"/>
    <mergeCell ref="Y18:AA18"/>
    <mergeCell ref="AB18:AC18"/>
    <mergeCell ref="Y19:AC19"/>
    <mergeCell ref="B14:S19"/>
    <mergeCell ref="Y20:AA20"/>
    <mergeCell ref="AB20:AC21"/>
    <mergeCell ref="Y22:AC22"/>
    <mergeCell ref="Y23:AA23"/>
    <mergeCell ref="AB23:AC23"/>
    <mergeCell ref="B31:S37"/>
    <mergeCell ref="Y24:AC24"/>
    <mergeCell ref="Y25:AA25"/>
    <mergeCell ref="AB25:AC25"/>
    <mergeCell ref="Y26:AC26"/>
    <mergeCell ref="Y27:AA27"/>
    <mergeCell ref="AB27:AC27"/>
    <mergeCell ref="U35:W35"/>
    <mergeCell ref="Y28:AC28"/>
    <mergeCell ref="Y29:AA29"/>
    <mergeCell ref="AB29:AC29"/>
    <mergeCell ref="B40:S40"/>
    <mergeCell ref="B41:J41"/>
    <mergeCell ref="K41:S41"/>
    <mergeCell ref="B44:J45"/>
    <mergeCell ref="U44:W44"/>
  </mergeCells>
  <hyperlinks>
    <hyperlink ref="Y29:AA29" location="WildScenicRivers!A1" display="Guide Sheet" xr:uid="{14DB3A79-F356-4038-B44E-1C4C142E1B3B}"/>
    <hyperlink ref="Y27:AA27" location="Wetlands!A1" display="Guide Sheet" xr:uid="{1403B859-CB72-48E8-B2F5-DC6F2587372F}"/>
    <hyperlink ref="Y23:AA23" location="RiparianArea!A1" display="Guide Sheet" xr:uid="{9C1DFBD4-BB00-4A57-B337-43637392ECFD}"/>
    <hyperlink ref="Y20:AA20" location="PrimeUniqueFarmlands!A1" display="Guide Sheet" xr:uid="{40240B51-EAE1-46CB-8219-160DF3D004EE}"/>
    <hyperlink ref="Y2:AA2" location="CleanAir!A1" display="Guide Sheet" xr:uid="{60B1BFB8-00F1-49E7-8F75-4B913775EFD0}"/>
    <hyperlink ref="Y18:AA18" location="NaturalAreas!A1" display="Guide Sheet" xr:uid="{9967BD02-C7FB-4612-8094-C8B7CB8B99DA}"/>
    <hyperlink ref="Y25:AA25" location="ScenicBeauty!A1" display="Guide Sheet" xr:uid="{55E7E5A6-20B2-41BE-B336-18C6A667CC71}"/>
    <hyperlink ref="Y34:Z34" location="Instructions!A30" display="Form Instructions &quot;A - D&quot;" xr:uid="{796174FB-1792-4A30-B5FC-BDAFB1EF5B25}"/>
    <hyperlink ref="Y32:AA32" location="'CPA-52'!A3" display="Return to NRCS-CPA-52" xr:uid="{F045BB7E-4209-4395-8A27-7F86B6604130}"/>
    <hyperlink ref="AB2" location="'CleanAir (FS1)'!Print_Area" display="FS1" xr:uid="{478B6D1B-913B-405C-8B60-EA465D8F5B78}"/>
    <hyperlink ref="AC2" location="'CleanAir (FS2)'!Print_Area" display="FS2" xr:uid="{6E3480A2-DF26-48FD-AA84-99DB5A201F8E}"/>
    <hyperlink ref="Y37" location="ResourceConcernChecklist!A1" display="Go to Resource Considerations Guide Sheet" xr:uid="{8D7BA887-9308-4490-9F18-D474846D4111}"/>
    <hyperlink ref="AB18:AC18" location="'NaturalAreas FS'!A1" display="Fact Sheet" xr:uid="{DAFDD8CA-7F37-4CAC-8ADF-DD8E96748EC2}"/>
    <hyperlink ref="AB23:AC23" location="'RiparianArea FS'!A1" display="Fact Sheet" xr:uid="{53CF28CC-4DDB-4651-AEA6-F3F66ACD661E}"/>
    <hyperlink ref="AB25:AC25" location="'ScenicBeauty FS'!A1" display="Fact Sheet" xr:uid="{02B30578-714D-43DD-B964-416D9AAFC45A}"/>
    <hyperlink ref="AB27:AC27" location="'Wetlands FS'!A1" display="Fact Sheet" xr:uid="{23B2A919-5777-4A30-9E18-6F20E99A4E04}"/>
    <hyperlink ref="AB29:AC29" location="'WildScenicRivers FS'!A1" display="Fact Sheet" xr:uid="{8CD2F99E-3EFC-46C6-80C5-5BBC88885424}"/>
    <hyperlink ref="Y34" location="Instructions!A30" display="Go to start of Form Instructions" xr:uid="{4D7C8171-5B70-40CC-9931-BFC37B97F9DD}"/>
    <hyperlink ref="Y37:AB37" location="ResourceConcernChecklist!A1" display="Go to Resource Considerations Guide Sheet" xr:uid="{3F41167C-1177-4FA6-97E1-1BBEE629FE63}"/>
    <hyperlink ref="Y14:AA14" location="InvasiveSpecies!A1" display="Guide Sheet" xr:uid="{32A8E0CC-B080-4D3F-8F38-BBD75F2B6FD6}"/>
    <hyperlink ref="Y12:AA12" location="FloodplainManagement!A1" display="Guide Sheet" xr:uid="{477A01FA-726F-4A93-870D-5AF2032A97C9}"/>
    <hyperlink ref="Y10:AA10" location="EssentialFishHabitat!A1" display="Guide Sheet" xr:uid="{9D6647DB-F5C6-4BBE-89E9-B47DE04572B3}"/>
    <hyperlink ref="Y4:AA4" location="CleanWater!A1" display="Guide Sheet" xr:uid="{6C1EF6A8-609E-4EFD-B494-7B62997A2B96}"/>
    <hyperlink ref="AB4:AC4" location="'CleanWater FS'!A1" display="Fact Sheet" xr:uid="{806501DB-299B-4A0F-8B41-91B37675E8A6}"/>
    <hyperlink ref="AB10:AC10" location="'EssentialFishHabitat FS'!A1" display="Fact Sheet" xr:uid="{05BF5E66-5F0D-427C-9A6C-CC3AB100D2CC}"/>
    <hyperlink ref="AB12:AC12" location="'FloodplainManagement FS'!A1" display="Fact Sheet" xr:uid="{8C7499C7-893A-4676-958E-2B62250260B6}"/>
    <hyperlink ref="AB14:AC14" location="'InvasiveSpecies FS'!A1" display="Fact Sheet" xr:uid="{D2A19631-C72B-479F-953B-C3CE3659B595}"/>
    <hyperlink ref="AB16:AC16" location="'MigratoryBirds&amp;Eagles FS'!A1" display="Fact Sheet" xr:uid="{D6B54211-A8BF-40BB-925C-AA032C2F90E6}"/>
    <hyperlink ref="Y16:AA16" location="'MigratoryBirds&amp;Eagles'!A1" display="Guide Sheet" xr:uid="{38EE2447-EDD2-4C60-968A-BF1D93047FE4}"/>
    <hyperlink ref="Y6:AA6" location="'CulturalResources (NE)'!Print_Area" display="Guide Sheet" xr:uid="{076C9307-59BE-4F5E-9871-F7D150088AF9}"/>
    <hyperlink ref="AB6:AC6" location="'CulturalResources FS'!A1" display="Fact Sheet" xr:uid="{D2A0A649-7C54-43F6-BBAD-A1694988EC4A}"/>
    <hyperlink ref="AB8:AC8" location="'EandTSpecies FS'!A1" display="Fact Sheet" xr:uid="{A6454EC7-936E-4855-9190-520427FBA953}"/>
    <hyperlink ref="Y8:AA8" location="EandTSpecies!Print_Area" display="Guide Sheet" xr:uid="{1C6A3D37-34A3-443D-81DA-35559B13A661}"/>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4305" r:id="rId4" name="Button 1">
              <controlPr defaultSize="0" print="0" autoFill="0" autoPict="0">
                <anchor>
                  <from>
                    <xdr:col>20</xdr:col>
                    <xdr:colOff>0</xdr:colOff>
                    <xdr:row>1</xdr:row>
                    <xdr:rowOff>22860</xdr:rowOff>
                  </from>
                  <to>
                    <xdr:col>21</xdr:col>
                    <xdr:colOff>388620</xdr:colOff>
                    <xdr:row>2</xdr:row>
                    <xdr:rowOff>76200</xdr:rowOff>
                  </to>
                </anchor>
              </controlPr>
            </control>
          </mc:Choice>
        </mc:AlternateContent>
        <mc:AlternateContent xmlns:mc="http://schemas.openxmlformats.org/markup-compatibility/2006">
          <mc:Choice Requires="x14">
            <control shapeId="354306" r:id="rId5" name="Button 2">
              <controlPr defaultSize="0" print="0" autoFill="0" autoPict="0">
                <anchor>
                  <from>
                    <xdr:col>20</xdr:col>
                    <xdr:colOff>0</xdr:colOff>
                    <xdr:row>46</xdr:row>
                    <xdr:rowOff>22860</xdr:rowOff>
                  </from>
                  <to>
                    <xdr:col>21</xdr:col>
                    <xdr:colOff>388620</xdr:colOff>
                    <xdr:row>47</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5">
    <tabColor theme="0" tint="-0.14999847407452621"/>
  </sheetPr>
  <dimension ref="A1:AB394"/>
  <sheetViews>
    <sheetView showGridLines="0" view="pageBreakPreview" zoomScale="130" zoomScaleNormal="100" zoomScaleSheetLayoutView="130" workbookViewId="0">
      <selection sqref="A1:Q2"/>
    </sheetView>
  </sheetViews>
  <sheetFormatPr defaultColWidth="9.33203125" defaultRowHeight="13.2"/>
  <cols>
    <col min="1" max="1" width="5.33203125" style="47" customWidth="1"/>
    <col min="2" max="2" width="3.44140625" style="47" customWidth="1"/>
    <col min="3" max="13" width="5.33203125" style="47" customWidth="1"/>
    <col min="14" max="14" width="8" style="47" customWidth="1"/>
    <col min="15" max="15" width="5.33203125" style="47" customWidth="1"/>
    <col min="16" max="16" width="4.6640625" style="47" customWidth="1"/>
    <col min="17" max="17" width="7.44140625" style="47" customWidth="1"/>
  </cols>
  <sheetData>
    <row r="1" spans="1:20" s="23" customFormat="1" ht="20.399999999999999">
      <c r="A1" s="612" t="s">
        <v>317</v>
      </c>
      <c r="B1" s="612"/>
      <c r="C1" s="612"/>
      <c r="D1" s="612"/>
      <c r="E1" s="612"/>
      <c r="F1" s="612"/>
      <c r="G1" s="612"/>
      <c r="H1" s="612"/>
      <c r="I1" s="612"/>
      <c r="J1" s="612"/>
      <c r="K1" s="612"/>
      <c r="L1" s="612"/>
      <c r="M1" s="612"/>
      <c r="N1" s="612"/>
      <c r="O1" s="612"/>
      <c r="P1" s="612"/>
      <c r="Q1" s="612"/>
    </row>
    <row r="2" spans="1:20" s="23" customFormat="1" ht="20.399999999999999">
      <c r="A2" s="612"/>
      <c r="B2" s="612"/>
      <c r="C2" s="612"/>
      <c r="D2" s="612"/>
      <c r="E2" s="612"/>
      <c r="F2" s="612"/>
      <c r="G2" s="612"/>
      <c r="H2" s="612"/>
      <c r="I2" s="612"/>
      <c r="J2" s="612"/>
      <c r="K2" s="612"/>
      <c r="L2" s="612"/>
      <c r="M2" s="612"/>
      <c r="N2" s="612"/>
      <c r="O2" s="612"/>
      <c r="P2" s="612"/>
      <c r="Q2" s="612"/>
      <c r="R2" s="587"/>
      <c r="S2" s="587"/>
      <c r="T2" s="587"/>
    </row>
    <row r="3" spans="1:20" s="14" customFormat="1" ht="9.75" customHeight="1">
      <c r="A3" s="24"/>
      <c r="B3" s="24"/>
      <c r="C3" s="24"/>
      <c r="D3" s="24"/>
      <c r="E3" s="24"/>
    </row>
    <row r="4" spans="1:20" s="14" customFormat="1" ht="15.6">
      <c r="A4" s="613" t="s">
        <v>18</v>
      </c>
      <c r="B4" s="613"/>
      <c r="C4" s="613"/>
      <c r="D4" s="613"/>
    </row>
    <row r="5" spans="1:20">
      <c r="A5" s="603" t="s">
        <v>318</v>
      </c>
      <c r="B5" s="603"/>
      <c r="C5" s="603"/>
      <c r="D5" s="603"/>
      <c r="E5" s="603"/>
      <c r="F5" s="603"/>
      <c r="G5" s="603"/>
      <c r="H5" s="603"/>
      <c r="I5" s="603"/>
      <c r="J5" s="603"/>
      <c r="K5" s="603"/>
      <c r="L5" s="603"/>
      <c r="M5" s="603"/>
      <c r="N5" s="603"/>
      <c r="O5" s="603"/>
      <c r="P5" s="603"/>
      <c r="Q5" s="603"/>
    </row>
    <row r="6" spans="1:20">
      <c r="A6" s="603"/>
      <c r="B6" s="603"/>
      <c r="C6" s="603"/>
      <c r="D6" s="603"/>
      <c r="E6" s="603"/>
      <c r="F6" s="603"/>
      <c r="G6" s="603"/>
      <c r="H6" s="603"/>
      <c r="I6" s="603"/>
      <c r="J6" s="603"/>
      <c r="K6" s="603"/>
      <c r="L6" s="603"/>
      <c r="M6" s="603"/>
      <c r="N6" s="603"/>
      <c r="O6" s="603"/>
      <c r="P6" s="603"/>
      <c r="Q6" s="603"/>
    </row>
    <row r="7" spans="1:20">
      <c r="A7" s="603"/>
      <c r="B7" s="603"/>
      <c r="C7" s="603"/>
      <c r="D7" s="603"/>
      <c r="E7" s="603"/>
      <c r="F7" s="603"/>
      <c r="G7" s="603"/>
      <c r="H7" s="603"/>
      <c r="I7" s="603"/>
      <c r="J7" s="603"/>
      <c r="K7" s="603"/>
      <c r="L7" s="603"/>
      <c r="M7" s="603"/>
      <c r="N7" s="603"/>
      <c r="O7" s="603"/>
      <c r="P7" s="603"/>
      <c r="Q7" s="603"/>
    </row>
    <row r="8" spans="1:20">
      <c r="A8" s="603"/>
      <c r="B8" s="603"/>
      <c r="C8" s="603"/>
      <c r="D8" s="603"/>
      <c r="E8" s="603"/>
      <c r="F8" s="603"/>
      <c r="G8" s="603"/>
      <c r="H8" s="603"/>
      <c r="I8" s="603"/>
      <c r="J8" s="603"/>
      <c r="K8" s="603"/>
      <c r="L8" s="603"/>
      <c r="M8" s="603"/>
      <c r="N8" s="603"/>
      <c r="O8" s="603"/>
      <c r="P8" s="603"/>
      <c r="Q8" s="603"/>
    </row>
    <row r="9" spans="1:20">
      <c r="A9" s="603"/>
      <c r="B9" s="603"/>
      <c r="C9" s="603"/>
      <c r="D9" s="603"/>
      <c r="E9" s="603"/>
      <c r="F9" s="603"/>
      <c r="G9" s="603"/>
      <c r="H9" s="603"/>
      <c r="I9" s="603"/>
      <c r="J9" s="603"/>
      <c r="K9" s="603"/>
      <c r="L9" s="603"/>
      <c r="M9" s="603"/>
      <c r="N9" s="603"/>
      <c r="O9" s="603"/>
      <c r="P9" s="603"/>
      <c r="Q9" s="603"/>
    </row>
    <row r="10" spans="1:20">
      <c r="A10" s="603"/>
      <c r="B10" s="603"/>
      <c r="C10" s="603"/>
      <c r="D10" s="603"/>
      <c r="E10" s="603"/>
      <c r="F10" s="603"/>
      <c r="G10" s="603"/>
      <c r="H10" s="603"/>
      <c r="I10" s="603"/>
      <c r="J10" s="603"/>
      <c r="K10" s="603"/>
      <c r="L10" s="603"/>
      <c r="M10" s="603"/>
      <c r="N10" s="603"/>
      <c r="O10" s="603"/>
      <c r="P10" s="603"/>
      <c r="Q10" s="603"/>
      <c r="R10" s="46"/>
      <c r="S10" s="46"/>
    </row>
    <row r="11" spans="1:20" ht="6.75" customHeight="1">
      <c r="A11" s="100"/>
      <c r="B11" s="100"/>
      <c r="C11" s="100"/>
      <c r="D11" s="100"/>
      <c r="E11" s="100"/>
      <c r="F11" s="100"/>
      <c r="G11" s="100"/>
      <c r="H11" s="100"/>
      <c r="I11" s="100"/>
      <c r="J11" s="100"/>
      <c r="K11" s="100"/>
      <c r="L11" s="100"/>
      <c r="M11" s="100"/>
      <c r="N11" s="100"/>
      <c r="O11" s="100"/>
      <c r="P11" s="100"/>
      <c r="Q11" s="100"/>
      <c r="R11" s="46"/>
      <c r="S11" s="46"/>
    </row>
    <row r="12" spans="1:20">
      <c r="A12" s="603" t="s">
        <v>491</v>
      </c>
      <c r="B12" s="603"/>
      <c r="C12" s="603"/>
      <c r="D12" s="603"/>
      <c r="E12" s="603"/>
      <c r="F12" s="603"/>
      <c r="G12" s="603"/>
      <c r="H12" s="603"/>
      <c r="I12" s="603"/>
      <c r="J12" s="603"/>
      <c r="K12" s="603"/>
      <c r="L12" s="603"/>
      <c r="M12" s="603"/>
      <c r="N12" s="603"/>
      <c r="O12" s="603"/>
      <c r="P12" s="603"/>
      <c r="Q12" s="603"/>
      <c r="R12" s="46"/>
      <c r="S12" s="46"/>
    </row>
    <row r="13" spans="1:20">
      <c r="A13" s="603"/>
      <c r="B13" s="603"/>
      <c r="C13" s="603"/>
      <c r="D13" s="603"/>
      <c r="E13" s="603"/>
      <c r="F13" s="603"/>
      <c r="G13" s="603"/>
      <c r="H13" s="603"/>
      <c r="I13" s="603"/>
      <c r="J13" s="603"/>
      <c r="K13" s="603"/>
      <c r="L13" s="603"/>
      <c r="M13" s="603"/>
      <c r="N13" s="603"/>
      <c r="O13" s="603"/>
      <c r="P13" s="603"/>
      <c r="Q13" s="603"/>
      <c r="R13" s="46"/>
      <c r="S13" s="46"/>
    </row>
    <row r="14" spans="1:20">
      <c r="A14" s="603"/>
      <c r="B14" s="603"/>
      <c r="C14" s="603"/>
      <c r="D14" s="603"/>
      <c r="E14" s="603"/>
      <c r="F14" s="603"/>
      <c r="G14" s="603"/>
      <c r="H14" s="603"/>
      <c r="I14" s="603"/>
      <c r="J14" s="603"/>
      <c r="K14" s="603"/>
      <c r="L14" s="603"/>
      <c r="M14" s="603"/>
      <c r="N14" s="603"/>
      <c r="O14" s="603"/>
      <c r="P14" s="603"/>
      <c r="Q14" s="603"/>
      <c r="R14" s="46"/>
      <c r="S14" s="46"/>
    </row>
    <row r="15" spans="1:20">
      <c r="A15" s="603"/>
      <c r="B15" s="603"/>
      <c r="C15" s="603"/>
      <c r="D15" s="603"/>
      <c r="E15" s="603"/>
      <c r="F15" s="603"/>
      <c r="G15" s="603"/>
      <c r="H15" s="603"/>
      <c r="I15" s="603"/>
      <c r="J15" s="603"/>
      <c r="K15" s="603"/>
      <c r="L15" s="603"/>
      <c r="M15" s="603"/>
      <c r="N15" s="603"/>
      <c r="O15" s="603"/>
      <c r="P15" s="603"/>
      <c r="Q15" s="603"/>
      <c r="R15" s="46"/>
      <c r="S15" s="46"/>
    </row>
    <row r="16" spans="1:20">
      <c r="A16" s="603"/>
      <c r="B16" s="603"/>
      <c r="C16" s="603"/>
      <c r="D16" s="603"/>
      <c r="E16" s="603"/>
      <c r="F16" s="603"/>
      <c r="G16" s="603"/>
      <c r="H16" s="603"/>
      <c r="I16" s="603"/>
      <c r="J16" s="603"/>
      <c r="K16" s="603"/>
      <c r="L16" s="603"/>
      <c r="M16" s="603"/>
      <c r="N16" s="603"/>
      <c r="O16" s="603"/>
      <c r="P16" s="603"/>
      <c r="Q16" s="603"/>
      <c r="R16" s="46"/>
      <c r="S16" s="46"/>
    </row>
    <row r="17" spans="1:19">
      <c r="A17" s="603"/>
      <c r="B17" s="603"/>
      <c r="C17" s="603"/>
      <c r="D17" s="603"/>
      <c r="E17" s="603"/>
      <c r="F17" s="603"/>
      <c r="G17" s="603"/>
      <c r="H17" s="603"/>
      <c r="I17" s="603"/>
      <c r="J17" s="603"/>
      <c r="K17" s="603"/>
      <c r="L17" s="603"/>
      <c r="M17" s="603"/>
      <c r="N17" s="603"/>
      <c r="O17" s="603"/>
      <c r="P17" s="603"/>
      <c r="Q17" s="603"/>
      <c r="R17" s="588"/>
      <c r="S17" s="588"/>
    </row>
    <row r="18" spans="1:19">
      <c r="A18" s="603"/>
      <c r="B18" s="603"/>
      <c r="C18" s="603"/>
      <c r="D18" s="603"/>
      <c r="E18" s="603"/>
      <c r="F18" s="603"/>
      <c r="G18" s="603"/>
      <c r="H18" s="603"/>
      <c r="I18" s="603"/>
      <c r="J18" s="603"/>
      <c r="K18" s="603"/>
      <c r="L18" s="603"/>
      <c r="M18" s="603"/>
      <c r="N18" s="603"/>
      <c r="O18" s="603"/>
      <c r="P18" s="603"/>
      <c r="Q18" s="603"/>
      <c r="R18" s="588"/>
      <c r="S18" s="588"/>
    </row>
    <row r="19" spans="1:19">
      <c r="A19" s="603"/>
      <c r="B19" s="603"/>
      <c r="C19" s="603"/>
      <c r="D19" s="603"/>
      <c r="E19" s="603"/>
      <c r="F19" s="603"/>
      <c r="G19" s="603"/>
      <c r="H19" s="603"/>
      <c r="I19" s="603"/>
      <c r="J19" s="603"/>
      <c r="K19" s="603"/>
      <c r="L19" s="603"/>
      <c r="M19" s="603"/>
      <c r="N19" s="603"/>
      <c r="O19" s="603"/>
      <c r="P19" s="603"/>
      <c r="Q19" s="603"/>
      <c r="R19" s="588"/>
      <c r="S19" s="588"/>
    </row>
    <row r="20" spans="1:19" ht="6.75" customHeight="1">
      <c r="A20" s="611"/>
      <c r="B20" s="611"/>
      <c r="C20" s="611"/>
      <c r="D20" s="611"/>
      <c r="E20" s="611"/>
      <c r="F20" s="611"/>
      <c r="G20" s="611"/>
      <c r="H20" s="611"/>
      <c r="I20" s="611"/>
      <c r="J20" s="611"/>
      <c r="K20" s="611"/>
      <c r="L20" s="611"/>
      <c r="M20" s="611"/>
      <c r="N20" s="611"/>
      <c r="O20" s="611"/>
      <c r="P20" s="611"/>
      <c r="Q20" s="611"/>
    </row>
    <row r="21" spans="1:19">
      <c r="A21" s="608" t="s">
        <v>280</v>
      </c>
      <c r="B21" s="608"/>
      <c r="C21" s="608"/>
      <c r="D21" s="608"/>
      <c r="E21" s="608"/>
      <c r="F21" s="608"/>
      <c r="G21" s="608"/>
      <c r="H21" s="608"/>
      <c r="I21" s="608"/>
      <c r="J21" s="608"/>
      <c r="K21" s="608"/>
      <c r="L21" s="608"/>
      <c r="M21" s="608"/>
      <c r="N21" s="608"/>
      <c r="O21" s="608"/>
      <c r="P21" s="608"/>
      <c r="Q21" s="608"/>
    </row>
    <row r="22" spans="1:19">
      <c r="A22" s="608"/>
      <c r="B22" s="608"/>
      <c r="C22" s="608"/>
      <c r="D22" s="608"/>
      <c r="E22" s="608"/>
      <c r="F22" s="608"/>
      <c r="G22" s="608"/>
      <c r="H22" s="608"/>
      <c r="I22" s="608"/>
      <c r="J22" s="608"/>
      <c r="K22" s="608"/>
      <c r="L22" s="608"/>
      <c r="M22" s="608"/>
      <c r="N22" s="608"/>
      <c r="O22" s="608"/>
      <c r="P22" s="608"/>
      <c r="Q22" s="608"/>
    </row>
    <row r="23" spans="1:19">
      <c r="A23" s="608"/>
      <c r="B23" s="608"/>
      <c r="C23" s="608"/>
      <c r="D23" s="608"/>
      <c r="E23" s="608"/>
      <c r="F23" s="608"/>
      <c r="G23" s="608"/>
      <c r="H23" s="608"/>
      <c r="I23" s="608"/>
      <c r="J23" s="608"/>
      <c r="K23" s="608"/>
      <c r="L23" s="608"/>
      <c r="M23" s="608"/>
      <c r="N23" s="608"/>
      <c r="O23" s="608"/>
      <c r="P23" s="608"/>
      <c r="Q23" s="608"/>
    </row>
    <row r="24" spans="1:19" ht="6" customHeight="1" thickBot="1">
      <c r="A24" s="128"/>
      <c r="B24" s="128"/>
      <c r="C24" s="128"/>
      <c r="D24" s="128"/>
      <c r="E24" s="128"/>
      <c r="F24" s="128"/>
      <c r="G24" s="128"/>
      <c r="H24" s="128"/>
      <c r="I24" s="128"/>
      <c r="J24" s="128"/>
      <c r="K24" s="128"/>
      <c r="L24" s="128"/>
      <c r="M24" s="128"/>
      <c r="N24" s="128"/>
      <c r="O24" s="128"/>
      <c r="P24" s="128"/>
      <c r="Q24" s="128"/>
    </row>
    <row r="25" spans="1:19" ht="6" customHeight="1" thickTop="1">
      <c r="A25" s="27"/>
      <c r="B25" s="27"/>
      <c r="C25" s="27"/>
      <c r="D25" s="27"/>
      <c r="E25" s="27"/>
      <c r="F25" s="27"/>
      <c r="G25" s="27"/>
      <c r="H25" s="27"/>
      <c r="I25" s="27"/>
      <c r="J25" s="133"/>
      <c r="K25" s="133"/>
      <c r="L25" s="133"/>
      <c r="M25" s="133"/>
      <c r="N25" s="133"/>
      <c r="O25" s="133"/>
      <c r="P25" s="133"/>
      <c r="Q25" s="133"/>
    </row>
    <row r="26" spans="1:19" s="14" customFormat="1" ht="15.6">
      <c r="A26" s="607" t="s">
        <v>178</v>
      </c>
      <c r="B26" s="607"/>
      <c r="C26" s="607"/>
      <c r="D26" s="607"/>
      <c r="E26" s="607"/>
      <c r="F26" s="607"/>
      <c r="G26" s="607"/>
      <c r="H26" s="607"/>
      <c r="I26" s="607"/>
    </row>
    <row r="27" spans="1:19" s="9" customFormat="1" ht="15.6">
      <c r="A27" s="29" t="s">
        <v>111</v>
      </c>
      <c r="B27" s="605" t="s">
        <v>96</v>
      </c>
      <c r="C27" s="605"/>
      <c r="D27" s="605"/>
      <c r="E27" s="605"/>
      <c r="F27" s="605"/>
      <c r="G27" s="605"/>
      <c r="H27" s="605"/>
      <c r="I27" s="605"/>
      <c r="J27" s="47"/>
      <c r="K27" s="47"/>
      <c r="L27" s="47"/>
      <c r="M27" s="47"/>
      <c r="N27" s="47"/>
      <c r="O27" s="47"/>
      <c r="P27" s="47"/>
      <c r="Q27" s="47"/>
    </row>
    <row r="28" spans="1:19" s="10" customFormat="1" ht="6.75" customHeight="1">
      <c r="A28" s="28"/>
      <c r="B28" s="28"/>
      <c r="C28" s="28"/>
      <c r="D28" s="28"/>
      <c r="E28" s="28"/>
      <c r="F28" s="28"/>
      <c r="G28" s="28"/>
      <c r="H28" s="28"/>
      <c r="I28" s="28"/>
      <c r="J28" s="26"/>
      <c r="K28" s="26"/>
      <c r="L28" s="26"/>
      <c r="M28" s="26"/>
      <c r="N28" s="26"/>
      <c r="O28" s="26"/>
      <c r="P28" s="26"/>
      <c r="Q28" s="26"/>
    </row>
    <row r="29" spans="1:19" s="9" customFormat="1" ht="15.6">
      <c r="A29" s="29" t="s">
        <v>88</v>
      </c>
      <c r="B29" s="605" t="s">
        <v>68</v>
      </c>
      <c r="C29" s="605"/>
      <c r="D29" s="605"/>
      <c r="E29" s="605"/>
      <c r="F29" s="605"/>
      <c r="G29" s="605"/>
      <c r="H29" s="605"/>
      <c r="I29" s="605"/>
      <c r="J29" s="605"/>
      <c r="K29" s="605"/>
      <c r="L29" s="605"/>
      <c r="M29" s="605"/>
      <c r="N29" s="605"/>
      <c r="O29" s="605"/>
      <c r="P29" s="605"/>
      <c r="Q29" s="605"/>
    </row>
    <row r="30" spans="1:19" s="9" customFormat="1" ht="6" customHeight="1">
      <c r="A30" s="128"/>
      <c r="B30" s="605"/>
      <c r="C30" s="605"/>
      <c r="D30" s="605"/>
      <c r="E30" s="605"/>
      <c r="F30" s="605"/>
      <c r="G30" s="605"/>
      <c r="H30" s="605"/>
      <c r="I30" s="605"/>
      <c r="J30" s="605"/>
      <c r="K30" s="605"/>
      <c r="L30" s="605"/>
      <c r="M30" s="605"/>
      <c r="N30" s="605"/>
      <c r="O30" s="605"/>
      <c r="P30" s="605"/>
      <c r="Q30" s="605"/>
    </row>
    <row r="31" spans="1:19" s="9" customFormat="1">
      <c r="A31" s="128"/>
      <c r="B31" s="605" t="s">
        <v>492</v>
      </c>
      <c r="C31" s="608"/>
      <c r="D31" s="608"/>
      <c r="E31" s="608"/>
      <c r="F31" s="608"/>
      <c r="G31" s="608"/>
      <c r="H31" s="608"/>
      <c r="I31" s="608"/>
      <c r="J31" s="608"/>
      <c r="K31" s="608"/>
      <c r="L31" s="608"/>
      <c r="M31" s="608"/>
      <c r="N31" s="608"/>
      <c r="O31" s="608"/>
      <c r="P31" s="608"/>
      <c r="Q31" s="608"/>
    </row>
    <row r="32" spans="1:19" s="9" customFormat="1">
      <c r="A32" s="128"/>
      <c r="B32" s="605"/>
      <c r="C32" s="608"/>
      <c r="D32" s="608"/>
      <c r="E32" s="608"/>
      <c r="F32" s="608"/>
      <c r="G32" s="608"/>
      <c r="H32" s="608"/>
      <c r="I32" s="608"/>
      <c r="J32" s="608"/>
      <c r="K32" s="608"/>
      <c r="L32" s="608"/>
      <c r="M32" s="608"/>
      <c r="N32" s="608"/>
      <c r="O32" s="608"/>
      <c r="P32" s="608"/>
      <c r="Q32" s="608"/>
    </row>
    <row r="33" spans="1:20" s="9" customFormat="1">
      <c r="A33" s="128"/>
      <c r="B33" s="608"/>
      <c r="C33" s="608"/>
      <c r="D33" s="608"/>
      <c r="E33" s="608"/>
      <c r="F33" s="608"/>
      <c r="G33" s="608"/>
      <c r="H33" s="608"/>
      <c r="I33" s="608"/>
      <c r="J33" s="608"/>
      <c r="K33" s="608"/>
      <c r="L33" s="608"/>
      <c r="M33" s="608"/>
      <c r="N33" s="608"/>
      <c r="O33" s="608"/>
      <c r="P33" s="608"/>
      <c r="Q33" s="608"/>
    </row>
    <row r="34" spans="1:20" s="10" customFormat="1" ht="6.75" customHeight="1">
      <c r="A34" s="28"/>
      <c r="B34" s="28"/>
      <c r="C34" s="28"/>
      <c r="D34" s="28"/>
      <c r="E34" s="28"/>
      <c r="F34" s="28"/>
      <c r="G34" s="28"/>
      <c r="H34" s="28"/>
      <c r="I34" s="28"/>
      <c r="J34" s="26"/>
      <c r="K34" s="26"/>
      <c r="L34" s="26"/>
      <c r="M34" s="26"/>
      <c r="N34" s="26"/>
      <c r="O34" s="26"/>
      <c r="P34" s="26"/>
      <c r="Q34" s="26"/>
    </row>
    <row r="35" spans="1:20" s="9" customFormat="1" ht="15.6">
      <c r="A35" s="29" t="s">
        <v>89</v>
      </c>
      <c r="B35" s="605" t="s">
        <v>69</v>
      </c>
      <c r="C35" s="605"/>
      <c r="D35" s="605"/>
      <c r="E35" s="605"/>
      <c r="F35" s="605"/>
      <c r="G35" s="605"/>
      <c r="H35" s="605"/>
      <c r="I35" s="605"/>
      <c r="J35" s="605"/>
      <c r="K35" s="605"/>
      <c r="L35" s="605"/>
      <c r="M35" s="605"/>
      <c r="N35" s="605"/>
      <c r="O35" s="605"/>
      <c r="P35" s="605"/>
      <c r="Q35" s="605"/>
    </row>
    <row r="36" spans="1:20" s="10" customFormat="1" ht="6" customHeight="1">
      <c r="A36" s="28"/>
      <c r="B36" s="28"/>
      <c r="C36" s="28"/>
      <c r="D36" s="28"/>
      <c r="E36" s="28"/>
      <c r="F36" s="28"/>
      <c r="G36" s="28"/>
      <c r="H36" s="28"/>
      <c r="I36" s="28"/>
      <c r="J36" s="26"/>
      <c r="K36" s="26"/>
      <c r="L36" s="26"/>
      <c r="M36" s="26"/>
      <c r="N36" s="26"/>
      <c r="O36" s="26"/>
      <c r="P36" s="26"/>
      <c r="Q36" s="26"/>
    </row>
    <row r="37" spans="1:20" s="9" customFormat="1" ht="15.6">
      <c r="A37" s="29" t="s">
        <v>90</v>
      </c>
      <c r="B37" s="609" t="s">
        <v>319</v>
      </c>
      <c r="C37" s="609"/>
      <c r="D37" s="609"/>
      <c r="E37" s="609"/>
      <c r="F37" s="609"/>
      <c r="G37" s="609"/>
      <c r="H37" s="609"/>
      <c r="I37" s="609"/>
      <c r="J37" s="609"/>
      <c r="K37" s="609"/>
      <c r="L37" s="609"/>
      <c r="M37" s="609"/>
      <c r="N37" s="609"/>
      <c r="O37" s="609"/>
      <c r="P37" s="609"/>
      <c r="Q37" s="609"/>
      <c r="R37" s="587"/>
      <c r="S37" s="587"/>
      <c r="T37" s="587"/>
    </row>
    <row r="38" spans="1:20" s="9" customFormat="1">
      <c r="A38" s="128"/>
      <c r="B38" s="609"/>
      <c r="C38" s="609"/>
      <c r="D38" s="609"/>
      <c r="E38" s="609"/>
      <c r="F38" s="609"/>
      <c r="G38" s="609"/>
      <c r="H38" s="609"/>
      <c r="I38" s="609"/>
      <c r="J38" s="609"/>
      <c r="K38" s="609"/>
      <c r="L38" s="609"/>
      <c r="M38" s="609"/>
      <c r="N38" s="609"/>
      <c r="O38" s="609"/>
      <c r="P38" s="609"/>
      <c r="Q38" s="609"/>
      <c r="R38" s="31"/>
    </row>
    <row r="39" spans="1:20" s="9" customFormat="1">
      <c r="A39" s="128"/>
      <c r="B39" s="609"/>
      <c r="C39" s="609"/>
      <c r="D39" s="609"/>
      <c r="E39" s="609"/>
      <c r="F39" s="609"/>
      <c r="G39" s="609"/>
      <c r="H39" s="609"/>
      <c r="I39" s="609"/>
      <c r="J39" s="609"/>
      <c r="K39" s="609"/>
      <c r="L39" s="609"/>
      <c r="M39" s="609"/>
      <c r="N39" s="609"/>
      <c r="O39" s="609"/>
      <c r="P39" s="609"/>
      <c r="Q39" s="609"/>
      <c r="R39" s="31"/>
    </row>
    <row r="40" spans="1:20" s="9" customFormat="1">
      <c r="A40" s="128"/>
      <c r="B40" s="609"/>
      <c r="C40" s="609"/>
      <c r="D40" s="609"/>
      <c r="E40" s="609"/>
      <c r="F40" s="609"/>
      <c r="G40" s="609"/>
      <c r="H40" s="609"/>
      <c r="I40" s="609"/>
      <c r="J40" s="609"/>
      <c r="K40" s="609"/>
      <c r="L40" s="609"/>
      <c r="M40" s="609"/>
      <c r="N40" s="609"/>
      <c r="O40" s="609"/>
      <c r="P40" s="609"/>
      <c r="Q40" s="609"/>
      <c r="R40" s="31"/>
    </row>
    <row r="41" spans="1:20" s="9" customFormat="1">
      <c r="A41" s="128"/>
      <c r="B41" s="609"/>
      <c r="C41" s="609"/>
      <c r="D41" s="609"/>
      <c r="E41" s="609"/>
      <c r="F41" s="609"/>
      <c r="G41" s="609"/>
      <c r="H41" s="609"/>
      <c r="I41" s="609"/>
      <c r="J41" s="609"/>
      <c r="K41" s="609"/>
      <c r="L41" s="609"/>
      <c r="M41" s="609"/>
      <c r="N41" s="609"/>
      <c r="O41" s="609"/>
      <c r="P41" s="609"/>
      <c r="Q41" s="609"/>
    </row>
    <row r="42" spans="1:20" s="9" customFormat="1">
      <c r="A42" s="128"/>
      <c r="B42" s="609"/>
      <c r="C42" s="609"/>
      <c r="D42" s="609"/>
      <c r="E42" s="609"/>
      <c r="F42" s="609"/>
      <c r="G42" s="609"/>
      <c r="H42" s="609"/>
      <c r="I42" s="609"/>
      <c r="J42" s="609"/>
      <c r="K42" s="609"/>
      <c r="L42" s="609"/>
      <c r="M42" s="609"/>
      <c r="N42" s="609"/>
      <c r="O42" s="609"/>
      <c r="P42" s="609"/>
      <c r="Q42" s="609"/>
    </row>
    <row r="43" spans="1:20" s="10" customFormat="1" ht="6" customHeight="1">
      <c r="A43" s="26"/>
      <c r="B43" s="26"/>
      <c r="C43" s="26"/>
      <c r="D43" s="26"/>
      <c r="E43" s="26"/>
      <c r="F43" s="26"/>
      <c r="G43" s="26"/>
      <c r="H43" s="26"/>
      <c r="I43" s="26"/>
      <c r="J43" s="26"/>
      <c r="K43" s="26"/>
      <c r="L43" s="26"/>
      <c r="M43" s="26"/>
      <c r="N43" s="26"/>
      <c r="O43" s="26"/>
      <c r="P43" s="26"/>
      <c r="Q43" s="26"/>
    </row>
    <row r="44" spans="1:20" s="9" customFormat="1" ht="15.6">
      <c r="A44" s="29" t="s">
        <v>110</v>
      </c>
      <c r="B44" s="605" t="s">
        <v>563</v>
      </c>
      <c r="C44" s="605"/>
      <c r="D44" s="605"/>
      <c r="E44" s="605"/>
      <c r="F44" s="605"/>
      <c r="G44" s="605"/>
      <c r="H44" s="605"/>
      <c r="I44" s="605"/>
      <c r="J44" s="605"/>
      <c r="K44" s="605"/>
      <c r="L44" s="605"/>
      <c r="M44" s="605"/>
      <c r="N44" s="605"/>
      <c r="O44" s="605"/>
      <c r="P44" s="605"/>
      <c r="Q44" s="605"/>
    </row>
    <row r="45" spans="1:20" s="9" customFormat="1">
      <c r="A45" s="132"/>
      <c r="B45" s="605"/>
      <c r="C45" s="605"/>
      <c r="D45" s="605"/>
      <c r="E45" s="605"/>
      <c r="F45" s="605"/>
      <c r="G45" s="605"/>
      <c r="H45" s="605"/>
      <c r="I45" s="605"/>
      <c r="J45" s="605"/>
      <c r="K45" s="605"/>
      <c r="L45" s="605"/>
      <c r="M45" s="605"/>
      <c r="N45" s="605"/>
      <c r="O45" s="605"/>
      <c r="P45" s="605"/>
      <c r="Q45" s="605"/>
    </row>
    <row r="46" spans="1:20" s="9" customFormat="1">
      <c r="A46" s="132"/>
      <c r="B46" s="605"/>
      <c r="C46" s="605"/>
      <c r="D46" s="605"/>
      <c r="E46" s="605"/>
      <c r="F46" s="605"/>
      <c r="G46" s="605"/>
      <c r="H46" s="605"/>
      <c r="I46" s="605"/>
      <c r="J46" s="605"/>
      <c r="K46" s="605"/>
      <c r="L46" s="605"/>
      <c r="M46" s="605"/>
      <c r="N46" s="605"/>
      <c r="O46" s="605"/>
      <c r="P46" s="605"/>
      <c r="Q46" s="605"/>
    </row>
    <row r="47" spans="1:20" s="9" customFormat="1">
      <c r="A47" s="132"/>
      <c r="B47" s="605"/>
      <c r="C47" s="605"/>
      <c r="D47" s="605"/>
      <c r="E47" s="605"/>
      <c r="F47" s="605"/>
      <c r="G47" s="605"/>
      <c r="H47" s="605"/>
      <c r="I47" s="605"/>
      <c r="J47" s="605"/>
      <c r="K47" s="605"/>
      <c r="L47" s="605"/>
      <c r="M47" s="605"/>
      <c r="N47" s="605"/>
      <c r="O47" s="605"/>
      <c r="P47" s="605"/>
      <c r="Q47" s="605"/>
    </row>
    <row r="48" spans="1:20" s="9" customFormat="1">
      <c r="A48" s="132"/>
      <c r="B48" s="605"/>
      <c r="C48" s="605"/>
      <c r="D48" s="605"/>
      <c r="E48" s="605"/>
      <c r="F48" s="605"/>
      <c r="G48" s="605"/>
      <c r="H48" s="605"/>
      <c r="I48" s="605"/>
      <c r="J48" s="605"/>
      <c r="K48" s="605"/>
      <c r="L48" s="605"/>
      <c r="M48" s="605"/>
      <c r="N48" s="605"/>
      <c r="O48" s="605"/>
      <c r="P48" s="605"/>
      <c r="Q48" s="605"/>
    </row>
    <row r="49" spans="1:17" s="9" customFormat="1">
      <c r="A49" s="132"/>
      <c r="B49" s="605"/>
      <c r="C49" s="605"/>
      <c r="D49" s="605"/>
      <c r="E49" s="605"/>
      <c r="F49" s="605"/>
      <c r="G49" s="605"/>
      <c r="H49" s="605"/>
      <c r="I49" s="605"/>
      <c r="J49" s="605"/>
      <c r="K49" s="605"/>
      <c r="L49" s="605"/>
      <c r="M49" s="605"/>
      <c r="N49" s="605"/>
      <c r="O49" s="605"/>
      <c r="P49" s="605"/>
      <c r="Q49" s="605"/>
    </row>
    <row r="50" spans="1:17" s="9" customFormat="1">
      <c r="A50" s="132"/>
      <c r="B50" s="605"/>
      <c r="C50" s="605"/>
      <c r="D50" s="605"/>
      <c r="E50" s="605"/>
      <c r="F50" s="605"/>
      <c r="G50" s="605"/>
      <c r="H50" s="605"/>
      <c r="I50" s="605"/>
      <c r="J50" s="605"/>
      <c r="K50" s="605"/>
      <c r="L50" s="605"/>
      <c r="M50" s="605"/>
      <c r="N50" s="605"/>
      <c r="O50" s="605"/>
      <c r="P50" s="605"/>
      <c r="Q50" s="605"/>
    </row>
    <row r="51" spans="1:17" s="9" customFormat="1">
      <c r="A51" s="132"/>
      <c r="B51" s="605"/>
      <c r="C51" s="605"/>
      <c r="D51" s="605"/>
      <c r="E51" s="605"/>
      <c r="F51" s="605"/>
      <c r="G51" s="605"/>
      <c r="H51" s="605"/>
      <c r="I51" s="605"/>
      <c r="J51" s="605"/>
      <c r="K51" s="605"/>
      <c r="L51" s="605"/>
      <c r="M51" s="605"/>
      <c r="N51" s="605"/>
      <c r="O51" s="605"/>
      <c r="P51" s="605"/>
      <c r="Q51" s="605"/>
    </row>
    <row r="52" spans="1:17" s="9" customFormat="1">
      <c r="A52" s="132"/>
      <c r="B52" s="605"/>
      <c r="C52" s="605"/>
      <c r="D52" s="605"/>
      <c r="E52" s="605"/>
      <c r="F52" s="605"/>
      <c r="G52" s="605"/>
      <c r="H52" s="605"/>
      <c r="I52" s="605"/>
      <c r="J52" s="605"/>
      <c r="K52" s="605"/>
      <c r="L52" s="605"/>
      <c r="M52" s="605"/>
      <c r="N52" s="605"/>
      <c r="O52" s="605"/>
      <c r="P52" s="605"/>
      <c r="Q52" s="605"/>
    </row>
    <row r="53" spans="1:17" s="9" customFormat="1">
      <c r="A53" s="132"/>
      <c r="B53" s="605"/>
      <c r="C53" s="605"/>
      <c r="D53" s="605"/>
      <c r="E53" s="605"/>
      <c r="F53" s="605"/>
      <c r="G53" s="605"/>
      <c r="H53" s="605"/>
      <c r="I53" s="605"/>
      <c r="J53" s="605"/>
      <c r="K53" s="605"/>
      <c r="L53" s="605"/>
      <c r="M53" s="605"/>
      <c r="N53" s="605"/>
      <c r="O53" s="605"/>
      <c r="P53" s="605"/>
      <c r="Q53" s="605"/>
    </row>
    <row r="54" spans="1:17" s="10" customFormat="1" ht="10.199999999999999">
      <c r="A54" s="32"/>
      <c r="B54" s="33"/>
      <c r="C54" s="33"/>
      <c r="D54" s="33"/>
      <c r="E54" s="33"/>
      <c r="F54" s="33"/>
      <c r="G54" s="33"/>
      <c r="H54" s="33"/>
      <c r="I54" s="33"/>
      <c r="J54" s="33"/>
      <c r="K54" s="33"/>
      <c r="L54" s="33"/>
      <c r="M54" s="33"/>
      <c r="N54" s="33"/>
      <c r="O54" s="33"/>
      <c r="P54" s="33"/>
      <c r="Q54" s="33"/>
    </row>
    <row r="55" spans="1:17" s="9" customFormat="1" ht="15.6">
      <c r="A55" s="29" t="s">
        <v>0</v>
      </c>
      <c r="B55" s="605" t="s">
        <v>281</v>
      </c>
      <c r="C55" s="606"/>
      <c r="D55" s="606"/>
      <c r="E55" s="606"/>
      <c r="F55" s="606"/>
      <c r="G55" s="606"/>
      <c r="H55" s="606"/>
      <c r="I55" s="606"/>
      <c r="J55" s="606"/>
      <c r="K55" s="606"/>
      <c r="L55" s="606"/>
      <c r="M55" s="606"/>
      <c r="N55" s="606"/>
      <c r="O55" s="606"/>
      <c r="P55" s="606"/>
      <c r="Q55" s="606"/>
    </row>
    <row r="56" spans="1:17" s="47" customFormat="1">
      <c r="A56" s="132"/>
      <c r="B56" s="606" t="s">
        <v>578</v>
      </c>
      <c r="C56" s="605"/>
      <c r="D56" s="605"/>
      <c r="E56" s="605"/>
      <c r="F56" s="605"/>
      <c r="G56" s="605"/>
      <c r="H56" s="605"/>
      <c r="I56" s="605"/>
      <c r="J56" s="605"/>
      <c r="K56" s="605"/>
      <c r="L56" s="605"/>
      <c r="M56" s="605"/>
      <c r="N56" s="605"/>
      <c r="O56" s="605"/>
      <c r="P56" s="605"/>
      <c r="Q56" s="605"/>
    </row>
    <row r="57" spans="1:17" s="47" customFormat="1">
      <c r="A57" s="132"/>
      <c r="B57" s="605"/>
      <c r="C57" s="605"/>
      <c r="D57" s="605"/>
      <c r="E57" s="605"/>
      <c r="F57" s="605"/>
      <c r="G57" s="605"/>
      <c r="H57" s="605"/>
      <c r="I57" s="605"/>
      <c r="J57" s="605"/>
      <c r="K57" s="605"/>
      <c r="L57" s="605"/>
      <c r="M57" s="605"/>
      <c r="N57" s="605"/>
      <c r="O57" s="605"/>
      <c r="P57" s="605"/>
      <c r="Q57" s="605"/>
    </row>
    <row r="58" spans="1:17" s="47" customFormat="1">
      <c r="A58" s="132"/>
      <c r="B58" s="605"/>
      <c r="C58" s="605"/>
      <c r="D58" s="605"/>
      <c r="E58" s="605"/>
      <c r="F58" s="605"/>
      <c r="G58" s="605"/>
      <c r="H58" s="605"/>
      <c r="I58" s="605"/>
      <c r="J58" s="605"/>
      <c r="K58" s="605"/>
      <c r="L58" s="605"/>
      <c r="M58" s="605"/>
      <c r="N58" s="605"/>
      <c r="O58" s="605"/>
      <c r="P58" s="605"/>
      <c r="Q58" s="605"/>
    </row>
    <row r="59" spans="1:17" s="47" customFormat="1">
      <c r="A59" s="132"/>
      <c r="B59" s="605"/>
      <c r="C59" s="605"/>
      <c r="D59" s="605"/>
      <c r="E59" s="605"/>
      <c r="F59" s="605"/>
      <c r="G59" s="605"/>
      <c r="H59" s="605"/>
      <c r="I59" s="605"/>
      <c r="J59" s="605"/>
      <c r="K59" s="605"/>
      <c r="L59" s="605"/>
      <c r="M59" s="605"/>
      <c r="N59" s="605"/>
      <c r="O59" s="605"/>
      <c r="P59" s="605"/>
      <c r="Q59" s="605"/>
    </row>
    <row r="60" spans="1:17" s="9" customFormat="1" ht="13.95" customHeight="1">
      <c r="A60" s="132"/>
      <c r="B60" s="605"/>
      <c r="C60" s="605"/>
      <c r="D60" s="605"/>
      <c r="E60" s="605"/>
      <c r="F60" s="605"/>
      <c r="G60" s="605"/>
      <c r="H60" s="605"/>
      <c r="I60" s="605"/>
      <c r="J60" s="605"/>
      <c r="K60" s="605"/>
      <c r="L60" s="605"/>
      <c r="M60" s="605"/>
      <c r="N60" s="605"/>
      <c r="O60" s="605"/>
      <c r="P60" s="605"/>
      <c r="Q60" s="605"/>
    </row>
    <row r="61" spans="1:17" s="9" customFormat="1" ht="6" customHeight="1">
      <c r="A61" s="132"/>
      <c r="B61" s="130"/>
      <c r="C61" s="130"/>
      <c r="D61" s="130"/>
      <c r="E61" s="130"/>
      <c r="F61" s="130"/>
      <c r="G61" s="130"/>
      <c r="H61" s="130"/>
      <c r="I61" s="130"/>
      <c r="J61" s="130"/>
      <c r="K61" s="130"/>
      <c r="L61" s="130"/>
      <c r="M61" s="130"/>
      <c r="N61" s="130"/>
      <c r="O61" s="130"/>
      <c r="P61" s="130"/>
      <c r="Q61" s="130"/>
    </row>
    <row r="62" spans="1:17" s="9" customFormat="1" ht="15.6">
      <c r="A62" s="29"/>
      <c r="B62" s="606" t="s">
        <v>320</v>
      </c>
      <c r="C62" s="606"/>
      <c r="D62" s="606"/>
      <c r="E62" s="606"/>
      <c r="F62" s="606"/>
      <c r="G62" s="606"/>
      <c r="H62" s="606"/>
      <c r="I62" s="606"/>
      <c r="J62" s="606"/>
      <c r="K62" s="606"/>
      <c r="L62" s="606"/>
      <c r="M62" s="606"/>
      <c r="N62" s="606"/>
      <c r="O62" s="606"/>
      <c r="P62" s="606"/>
      <c r="Q62" s="606"/>
    </row>
    <row r="63" spans="1:17" s="9" customFormat="1">
      <c r="A63" s="132"/>
      <c r="B63" s="606"/>
      <c r="C63" s="606"/>
      <c r="D63" s="606"/>
      <c r="E63" s="606"/>
      <c r="F63" s="606"/>
      <c r="G63" s="606"/>
      <c r="H63" s="606"/>
      <c r="I63" s="606"/>
      <c r="J63" s="606"/>
      <c r="K63" s="606"/>
      <c r="L63" s="606"/>
      <c r="M63" s="606"/>
      <c r="N63" s="606"/>
      <c r="O63" s="606"/>
      <c r="P63" s="606"/>
      <c r="Q63" s="606"/>
    </row>
    <row r="64" spans="1:17" s="9" customFormat="1">
      <c r="A64" s="132"/>
      <c r="B64" s="606"/>
      <c r="C64" s="606"/>
      <c r="D64" s="606"/>
      <c r="E64" s="606"/>
      <c r="F64" s="606"/>
      <c r="G64" s="606"/>
      <c r="H64" s="606"/>
      <c r="I64" s="606"/>
      <c r="J64" s="606"/>
      <c r="K64" s="606"/>
      <c r="L64" s="606"/>
      <c r="M64" s="606"/>
      <c r="N64" s="606"/>
      <c r="O64" s="606"/>
      <c r="P64" s="606"/>
      <c r="Q64" s="606"/>
    </row>
    <row r="65" spans="1:27" s="9" customFormat="1">
      <c r="A65" s="132"/>
      <c r="B65" s="606"/>
      <c r="C65" s="606"/>
      <c r="D65" s="606"/>
      <c r="E65" s="606"/>
      <c r="F65" s="606"/>
      <c r="G65" s="606"/>
      <c r="H65" s="606"/>
      <c r="I65" s="606"/>
      <c r="J65" s="606"/>
      <c r="K65" s="606"/>
      <c r="L65" s="606"/>
      <c r="M65" s="606"/>
      <c r="N65" s="606"/>
      <c r="O65" s="606"/>
      <c r="P65" s="606"/>
      <c r="Q65" s="606"/>
    </row>
    <row r="66" spans="1:27" s="9" customFormat="1">
      <c r="A66" s="132"/>
      <c r="B66" s="606"/>
      <c r="C66" s="606"/>
      <c r="D66" s="606"/>
      <c r="E66" s="606"/>
      <c r="F66" s="606"/>
      <c r="G66" s="606"/>
      <c r="H66" s="606"/>
      <c r="I66" s="606"/>
      <c r="J66" s="606"/>
      <c r="K66" s="606"/>
      <c r="L66" s="606"/>
      <c r="M66" s="606"/>
      <c r="N66" s="606"/>
      <c r="O66" s="606"/>
      <c r="P66" s="606"/>
      <c r="Q66" s="606"/>
    </row>
    <row r="67" spans="1:27" s="9" customFormat="1">
      <c r="A67" s="132"/>
      <c r="B67" s="606"/>
      <c r="C67" s="606"/>
      <c r="D67" s="606"/>
      <c r="E67" s="606"/>
      <c r="F67" s="606"/>
      <c r="G67" s="606"/>
      <c r="H67" s="606"/>
      <c r="I67" s="606"/>
      <c r="J67" s="606"/>
      <c r="K67" s="606"/>
      <c r="L67" s="606"/>
      <c r="M67" s="606"/>
      <c r="N67" s="606"/>
      <c r="O67" s="606"/>
      <c r="P67" s="606"/>
      <c r="Q67" s="606"/>
      <c r="R67" s="587"/>
      <c r="S67" s="587"/>
      <c r="T67" s="587"/>
    </row>
    <row r="68" spans="1:27" s="9" customFormat="1" ht="6.75" customHeight="1">
      <c r="A68" s="132"/>
      <c r="B68" s="131"/>
      <c r="C68" s="131"/>
      <c r="D68" s="131"/>
      <c r="E68" s="131"/>
      <c r="F68" s="131"/>
      <c r="G68" s="131"/>
      <c r="H68" s="131"/>
      <c r="I68" s="131"/>
      <c r="J68" s="131"/>
      <c r="K68" s="131"/>
      <c r="L68" s="131"/>
      <c r="M68" s="131"/>
      <c r="N68" s="131"/>
      <c r="O68" s="131"/>
      <c r="P68" s="131"/>
      <c r="Q68" s="131"/>
    </row>
    <row r="69" spans="1:27" s="47" customFormat="1">
      <c r="A69" s="132"/>
      <c r="B69" s="615" t="s">
        <v>434</v>
      </c>
      <c r="C69" s="615"/>
      <c r="D69" s="615"/>
      <c r="E69" s="615"/>
      <c r="F69" s="615"/>
      <c r="G69" s="615"/>
      <c r="H69" s="615"/>
      <c r="I69" s="615"/>
      <c r="J69" s="615"/>
      <c r="K69" s="615"/>
      <c r="L69" s="615"/>
      <c r="M69" s="615"/>
      <c r="N69" s="615"/>
      <c r="O69" s="615"/>
      <c r="P69" s="615"/>
      <c r="Q69" s="615"/>
    </row>
    <row r="70" spans="1:27" s="47" customFormat="1">
      <c r="A70" s="132"/>
      <c r="B70" s="615"/>
      <c r="C70" s="615"/>
      <c r="D70" s="615"/>
      <c r="E70" s="615"/>
      <c r="F70" s="615"/>
      <c r="G70" s="615"/>
      <c r="H70" s="615"/>
      <c r="I70" s="615"/>
      <c r="J70" s="615"/>
      <c r="K70" s="615"/>
      <c r="L70" s="615"/>
      <c r="M70" s="615"/>
      <c r="N70" s="615"/>
      <c r="O70" s="615"/>
      <c r="P70" s="615"/>
      <c r="Q70" s="615"/>
    </row>
    <row r="71" spans="1:27" s="47" customFormat="1">
      <c r="B71" s="22" t="s">
        <v>63</v>
      </c>
      <c r="C71" s="22"/>
      <c r="D71" s="22"/>
      <c r="E71" s="22"/>
      <c r="F71" s="22"/>
      <c r="G71" s="22"/>
      <c r="H71" s="22"/>
      <c r="I71" s="22"/>
      <c r="J71" s="22"/>
      <c r="K71" s="22"/>
      <c r="L71" s="22"/>
      <c r="M71" s="22"/>
      <c r="N71" s="22"/>
      <c r="O71" s="22"/>
      <c r="P71" s="22"/>
      <c r="Q71" s="22"/>
      <c r="W71" s="22"/>
      <c r="X71" s="22"/>
    </row>
    <row r="72" spans="1:27" s="47" customFormat="1">
      <c r="B72" s="101" t="s">
        <v>98</v>
      </c>
      <c r="C72" s="102" t="s">
        <v>103</v>
      </c>
      <c r="D72" s="102"/>
      <c r="E72" s="102"/>
      <c r="F72" s="102"/>
      <c r="G72" s="102"/>
      <c r="H72" s="102"/>
      <c r="I72" s="102"/>
      <c r="J72" s="102"/>
      <c r="K72" s="102"/>
      <c r="L72" s="102"/>
      <c r="M72" s="102"/>
      <c r="N72" s="102"/>
      <c r="O72" s="102"/>
      <c r="P72" s="102"/>
      <c r="Q72" s="102"/>
      <c r="R72" s="593"/>
      <c r="S72" s="593"/>
      <c r="T72" s="593"/>
      <c r="U72" s="593"/>
      <c r="V72" s="593"/>
    </row>
    <row r="73" spans="1:27" s="47" customFormat="1">
      <c r="B73" s="101" t="s">
        <v>98</v>
      </c>
      <c r="C73" s="102" t="s">
        <v>102</v>
      </c>
      <c r="D73" s="102"/>
      <c r="E73" s="102"/>
      <c r="F73" s="102"/>
      <c r="G73" s="102"/>
      <c r="H73" s="102"/>
      <c r="I73" s="102"/>
      <c r="J73" s="102"/>
      <c r="K73" s="102"/>
      <c r="L73" s="102"/>
      <c r="M73" s="102"/>
      <c r="N73" s="102"/>
      <c r="O73" s="102"/>
      <c r="P73" s="102"/>
      <c r="Q73" s="102"/>
      <c r="R73" s="593"/>
      <c r="S73" s="593"/>
      <c r="T73" s="593"/>
      <c r="U73" s="593"/>
      <c r="V73" s="593"/>
      <c r="W73" s="102"/>
      <c r="X73" s="102"/>
    </row>
    <row r="74" spans="1:27" s="47" customFormat="1">
      <c r="B74" s="101" t="s">
        <v>98</v>
      </c>
      <c r="C74" s="102" t="s">
        <v>71</v>
      </c>
      <c r="D74" s="102"/>
      <c r="E74" s="102"/>
      <c r="F74" s="102"/>
      <c r="G74" s="102"/>
      <c r="H74" s="102"/>
      <c r="I74" s="102"/>
      <c r="J74" s="102"/>
      <c r="K74" s="102"/>
      <c r="L74" s="102"/>
      <c r="M74" s="102"/>
      <c r="N74" s="102"/>
      <c r="O74" s="102"/>
      <c r="P74" s="102"/>
      <c r="Q74" s="102"/>
      <c r="R74" s="593"/>
      <c r="S74" s="593"/>
      <c r="T74" s="593"/>
      <c r="U74" s="593"/>
      <c r="V74" s="593"/>
      <c r="W74" s="167"/>
      <c r="X74" s="167"/>
      <c r="Y74" s="167"/>
      <c r="Z74" s="167"/>
      <c r="AA74" s="167"/>
    </row>
    <row r="75" spans="1:27" s="47" customFormat="1">
      <c r="B75" s="101" t="s">
        <v>98</v>
      </c>
      <c r="C75" s="102" t="s">
        <v>97</v>
      </c>
      <c r="D75" s="102"/>
      <c r="E75" s="102"/>
      <c r="F75" s="102"/>
      <c r="G75" s="102"/>
      <c r="H75" s="102"/>
      <c r="I75" s="102"/>
      <c r="J75" s="102"/>
      <c r="K75" s="102"/>
      <c r="L75" s="102"/>
      <c r="M75" s="102"/>
      <c r="N75" s="102"/>
      <c r="O75" s="102"/>
      <c r="P75" s="102"/>
      <c r="Q75" s="102"/>
      <c r="R75" s="102"/>
      <c r="S75" s="102"/>
      <c r="T75" s="102"/>
      <c r="U75" s="102"/>
      <c r="V75" s="102"/>
      <c r="W75" s="102"/>
      <c r="X75" s="102"/>
    </row>
    <row r="76" spans="1:27" s="47" customFormat="1">
      <c r="B76" s="101" t="s">
        <v>98</v>
      </c>
      <c r="C76" s="102" t="s">
        <v>73</v>
      </c>
      <c r="D76" s="102"/>
      <c r="E76" s="102"/>
      <c r="F76" s="102"/>
      <c r="G76" s="102"/>
      <c r="H76" s="102"/>
      <c r="I76" s="102"/>
      <c r="J76" s="102"/>
      <c r="K76" s="102"/>
      <c r="L76" s="102"/>
      <c r="M76" s="102"/>
      <c r="N76" s="102"/>
      <c r="O76" s="102"/>
      <c r="P76" s="102"/>
      <c r="Q76" s="102"/>
      <c r="W76" s="102"/>
      <c r="X76" s="102"/>
    </row>
    <row r="77" spans="1:27" s="47" customFormat="1">
      <c r="B77" s="22" t="s">
        <v>64</v>
      </c>
      <c r="C77" s="22"/>
      <c r="D77" s="22"/>
      <c r="E77" s="22"/>
      <c r="F77" s="22"/>
      <c r="G77" s="22"/>
      <c r="H77" s="22"/>
      <c r="I77" s="22"/>
      <c r="J77" s="22"/>
      <c r="K77" s="22"/>
      <c r="L77" s="22"/>
      <c r="M77" s="22"/>
      <c r="N77" s="22"/>
      <c r="O77" s="22"/>
      <c r="P77" s="22"/>
      <c r="Q77" s="22"/>
      <c r="W77" s="22"/>
      <c r="X77" s="22"/>
    </row>
    <row r="78" spans="1:27" s="47" customFormat="1">
      <c r="B78" s="101" t="s">
        <v>98</v>
      </c>
      <c r="C78" s="604" t="s">
        <v>104</v>
      </c>
      <c r="D78" s="604"/>
      <c r="E78" s="604"/>
      <c r="F78" s="604"/>
      <c r="G78" s="604"/>
      <c r="H78" s="604"/>
      <c r="I78" s="604"/>
      <c r="J78" s="604"/>
      <c r="K78" s="604"/>
      <c r="L78" s="604"/>
      <c r="M78" s="604"/>
      <c r="N78" s="604"/>
      <c r="O78" s="604"/>
      <c r="P78" s="604"/>
      <c r="Q78" s="604"/>
      <c r="W78" s="134"/>
      <c r="X78" s="134"/>
    </row>
    <row r="79" spans="1:27" s="47" customFormat="1">
      <c r="B79" s="101"/>
      <c r="C79" s="604"/>
      <c r="D79" s="604"/>
      <c r="E79" s="604"/>
      <c r="F79" s="604"/>
      <c r="G79" s="604"/>
      <c r="H79" s="604"/>
      <c r="I79" s="604"/>
      <c r="J79" s="604"/>
      <c r="K79" s="604"/>
      <c r="L79" s="604"/>
      <c r="M79" s="604"/>
      <c r="N79" s="604"/>
      <c r="O79" s="604"/>
      <c r="P79" s="604"/>
      <c r="Q79" s="604"/>
      <c r="W79" s="134"/>
      <c r="X79" s="134"/>
    </row>
    <row r="80" spans="1:27" s="47" customFormat="1">
      <c r="B80" s="101" t="s">
        <v>98</v>
      </c>
      <c r="C80" s="102" t="s">
        <v>105</v>
      </c>
      <c r="D80" s="102"/>
      <c r="E80" s="102"/>
      <c r="F80" s="102"/>
      <c r="G80" s="102"/>
      <c r="H80" s="102"/>
      <c r="I80" s="102"/>
      <c r="J80" s="102"/>
      <c r="K80" s="102"/>
      <c r="L80" s="102"/>
      <c r="M80" s="102"/>
      <c r="N80" s="102"/>
      <c r="O80" s="102"/>
      <c r="P80" s="102"/>
      <c r="Q80" s="102"/>
      <c r="W80" s="102"/>
      <c r="X80" s="102"/>
    </row>
    <row r="81" spans="2:24" s="47" customFormat="1">
      <c r="B81" s="101" t="s">
        <v>98</v>
      </c>
      <c r="C81" s="604" t="s">
        <v>99</v>
      </c>
      <c r="D81" s="604"/>
      <c r="E81" s="604"/>
      <c r="F81" s="604"/>
      <c r="G81" s="604"/>
      <c r="H81" s="604"/>
      <c r="I81" s="604"/>
      <c r="J81" s="604"/>
      <c r="K81" s="604"/>
      <c r="L81" s="604"/>
      <c r="M81" s="604"/>
      <c r="N81" s="604"/>
      <c r="O81" s="604"/>
      <c r="P81" s="604"/>
      <c r="Q81" s="604"/>
      <c r="W81" s="134"/>
      <c r="X81" s="134"/>
    </row>
    <row r="82" spans="2:24" s="47" customFormat="1">
      <c r="B82" s="101" t="s">
        <v>98</v>
      </c>
      <c r="C82" s="604" t="s">
        <v>100</v>
      </c>
      <c r="D82" s="604"/>
      <c r="E82" s="604"/>
      <c r="F82" s="604"/>
      <c r="G82" s="604"/>
      <c r="H82" s="604"/>
      <c r="I82" s="604"/>
      <c r="J82" s="604"/>
      <c r="K82" s="604"/>
      <c r="L82" s="604"/>
      <c r="M82" s="604"/>
      <c r="N82" s="604"/>
      <c r="O82" s="604"/>
      <c r="P82" s="604"/>
      <c r="Q82" s="604"/>
      <c r="R82" s="134"/>
      <c r="S82" s="134"/>
      <c r="T82" s="134"/>
      <c r="U82" s="134"/>
      <c r="V82" s="134"/>
      <c r="W82" s="134"/>
      <c r="X82" s="134"/>
    </row>
    <row r="83" spans="2:24" s="47" customFormat="1">
      <c r="B83" s="101"/>
      <c r="C83" s="604"/>
      <c r="D83" s="604"/>
      <c r="E83" s="604"/>
      <c r="F83" s="604"/>
      <c r="G83" s="604"/>
      <c r="H83" s="604"/>
      <c r="I83" s="604"/>
      <c r="J83" s="604"/>
      <c r="K83" s="604"/>
      <c r="L83" s="604"/>
      <c r="M83" s="604"/>
      <c r="N83" s="604"/>
      <c r="O83" s="604"/>
      <c r="P83" s="604"/>
      <c r="Q83" s="604"/>
      <c r="R83" s="134"/>
      <c r="S83" s="134"/>
      <c r="T83" s="134"/>
      <c r="U83" s="134"/>
      <c r="V83" s="134"/>
      <c r="W83" s="134"/>
      <c r="X83" s="134"/>
    </row>
    <row r="84" spans="2:24" s="47" customFormat="1">
      <c r="B84" s="22" t="s">
        <v>65</v>
      </c>
      <c r="C84" s="22"/>
      <c r="D84" s="22"/>
      <c r="E84" s="22"/>
      <c r="F84" s="22"/>
      <c r="G84" s="22"/>
      <c r="H84" s="22"/>
      <c r="I84" s="22"/>
      <c r="J84" s="22"/>
      <c r="K84" s="22"/>
      <c r="L84" s="22"/>
      <c r="M84" s="22"/>
      <c r="N84" s="22"/>
      <c r="O84" s="22"/>
      <c r="P84" s="22"/>
      <c r="Q84" s="22"/>
      <c r="R84" s="22"/>
      <c r="S84" s="22"/>
      <c r="T84" s="22"/>
      <c r="U84" s="22"/>
      <c r="V84" s="22"/>
      <c r="W84" s="22"/>
      <c r="X84" s="22"/>
    </row>
    <row r="85" spans="2:24" s="47" customFormat="1">
      <c r="B85" s="101" t="s">
        <v>98</v>
      </c>
      <c r="C85" s="604" t="s">
        <v>101</v>
      </c>
      <c r="D85" s="604"/>
      <c r="E85" s="604"/>
      <c r="F85" s="604"/>
      <c r="G85" s="604"/>
      <c r="H85" s="604"/>
      <c r="I85" s="604"/>
      <c r="J85" s="604"/>
      <c r="K85" s="604"/>
      <c r="L85" s="604"/>
      <c r="M85" s="604"/>
      <c r="N85" s="604"/>
      <c r="O85" s="604"/>
      <c r="P85" s="604"/>
      <c r="Q85" s="604"/>
      <c r="U85" s="134"/>
      <c r="V85" s="134"/>
      <c r="W85" s="134"/>
      <c r="X85" s="134"/>
    </row>
    <row r="86" spans="2:24" s="47" customFormat="1">
      <c r="B86" s="101"/>
      <c r="C86" s="604"/>
      <c r="D86" s="604"/>
      <c r="E86" s="604"/>
      <c r="F86" s="604"/>
      <c r="G86" s="604"/>
      <c r="H86" s="604"/>
      <c r="I86" s="604"/>
      <c r="J86" s="604"/>
      <c r="K86" s="604"/>
      <c r="L86" s="604"/>
      <c r="M86" s="604"/>
      <c r="N86" s="604"/>
      <c r="O86" s="604"/>
      <c r="P86" s="604"/>
      <c r="Q86" s="604"/>
      <c r="R86" s="134"/>
      <c r="S86" s="134"/>
      <c r="T86" s="134"/>
      <c r="U86" s="134"/>
      <c r="V86" s="134"/>
      <c r="W86" s="134"/>
      <c r="X86" s="134"/>
    </row>
    <row r="87" spans="2:24" s="47" customFormat="1">
      <c r="B87" s="101" t="s">
        <v>98</v>
      </c>
      <c r="C87" s="604" t="s">
        <v>72</v>
      </c>
      <c r="D87" s="604"/>
      <c r="E87" s="604"/>
      <c r="F87" s="604"/>
      <c r="G87" s="604"/>
      <c r="H87" s="604"/>
      <c r="I87" s="604"/>
      <c r="J87" s="604"/>
      <c r="K87" s="604"/>
      <c r="L87" s="604"/>
      <c r="M87" s="604"/>
      <c r="N87" s="604"/>
      <c r="O87" s="604"/>
      <c r="P87" s="604"/>
      <c r="Q87" s="604"/>
      <c r="R87" s="134"/>
      <c r="S87" s="134"/>
      <c r="T87" s="134"/>
      <c r="U87" s="134"/>
      <c r="V87" s="134"/>
      <c r="W87" s="134"/>
      <c r="X87" s="134"/>
    </row>
    <row r="88" spans="2:24" s="47" customFormat="1">
      <c r="B88" s="101"/>
      <c r="C88" s="604"/>
      <c r="D88" s="604"/>
      <c r="E88" s="604"/>
      <c r="F88" s="604"/>
      <c r="G88" s="604"/>
      <c r="H88" s="604"/>
      <c r="I88" s="604"/>
      <c r="J88" s="604"/>
      <c r="K88" s="604"/>
      <c r="L88" s="604"/>
      <c r="M88" s="604"/>
      <c r="N88" s="604"/>
      <c r="O88" s="604"/>
      <c r="P88" s="604"/>
      <c r="Q88" s="604"/>
      <c r="R88" s="134"/>
      <c r="S88" s="134"/>
      <c r="T88" s="134"/>
      <c r="U88" s="134"/>
      <c r="V88" s="134"/>
      <c r="W88" s="134"/>
      <c r="X88" s="134"/>
    </row>
    <row r="89" spans="2:24" s="47" customFormat="1">
      <c r="B89" s="22" t="s">
        <v>66</v>
      </c>
      <c r="C89" s="22"/>
      <c r="D89" s="22"/>
      <c r="E89" s="22"/>
      <c r="F89" s="22"/>
      <c r="G89" s="22"/>
      <c r="H89" s="22"/>
      <c r="I89" s="22"/>
      <c r="J89" s="22"/>
      <c r="K89" s="22"/>
      <c r="L89" s="22"/>
      <c r="M89" s="22"/>
      <c r="N89" s="22"/>
      <c r="O89" s="22"/>
      <c r="P89" s="22"/>
      <c r="Q89" s="22"/>
      <c r="R89" s="22"/>
      <c r="S89" s="22"/>
      <c r="T89" s="22"/>
      <c r="U89" s="22"/>
      <c r="V89" s="22"/>
      <c r="W89" s="22"/>
      <c r="X89" s="22"/>
    </row>
    <row r="90" spans="2:24" s="47" customFormat="1">
      <c r="B90" s="101" t="s">
        <v>98</v>
      </c>
      <c r="C90" s="604" t="s">
        <v>106</v>
      </c>
      <c r="D90" s="604"/>
      <c r="E90" s="604"/>
      <c r="F90" s="604"/>
      <c r="G90" s="604"/>
      <c r="H90" s="604"/>
      <c r="I90" s="604"/>
      <c r="J90" s="604"/>
      <c r="K90" s="604"/>
      <c r="L90" s="604"/>
      <c r="M90" s="604"/>
      <c r="N90" s="604"/>
      <c r="O90" s="604"/>
      <c r="P90" s="604"/>
      <c r="Q90" s="604"/>
      <c r="R90" s="134"/>
      <c r="S90" s="134"/>
      <c r="T90" s="134"/>
      <c r="U90" s="134"/>
      <c r="V90" s="134"/>
      <c r="W90" s="134"/>
      <c r="X90" s="134"/>
    </row>
    <row r="91" spans="2:24" s="47" customFormat="1">
      <c r="B91" s="101"/>
      <c r="C91" s="604"/>
      <c r="D91" s="604"/>
      <c r="E91" s="604"/>
      <c r="F91" s="604"/>
      <c r="G91" s="604"/>
      <c r="H91" s="604"/>
      <c r="I91" s="604"/>
      <c r="J91" s="604"/>
      <c r="K91" s="604"/>
      <c r="L91" s="604"/>
      <c r="M91" s="604"/>
      <c r="N91" s="604"/>
      <c r="O91" s="604"/>
      <c r="P91" s="604"/>
      <c r="Q91" s="604"/>
      <c r="R91" s="134"/>
      <c r="S91" s="134"/>
      <c r="T91" s="134"/>
      <c r="U91" s="134"/>
      <c r="V91" s="134"/>
      <c r="W91" s="134"/>
      <c r="X91" s="134"/>
    </row>
    <row r="92" spans="2:24" s="47" customFormat="1">
      <c r="B92" s="101" t="s">
        <v>98</v>
      </c>
      <c r="C92" s="102" t="s">
        <v>125</v>
      </c>
      <c r="D92" s="102"/>
      <c r="E92" s="102"/>
      <c r="F92" s="102"/>
      <c r="G92" s="102"/>
      <c r="H92" s="102"/>
      <c r="I92" s="102"/>
      <c r="J92" s="102"/>
      <c r="K92" s="102"/>
      <c r="L92" s="102"/>
      <c r="M92" s="102"/>
      <c r="N92" s="102"/>
      <c r="O92" s="102"/>
      <c r="P92" s="102"/>
      <c r="Q92" s="102"/>
      <c r="R92" s="102"/>
      <c r="S92" s="102"/>
      <c r="T92" s="102"/>
      <c r="U92" s="102"/>
    </row>
    <row r="93" spans="2:24" s="47" customFormat="1">
      <c r="B93" s="101" t="s">
        <v>98</v>
      </c>
      <c r="C93" s="604" t="s">
        <v>45</v>
      </c>
      <c r="D93" s="604"/>
      <c r="E93" s="604"/>
      <c r="F93" s="604"/>
      <c r="G93" s="604"/>
      <c r="H93" s="604"/>
      <c r="I93" s="604"/>
      <c r="J93" s="604"/>
      <c r="K93" s="604"/>
      <c r="L93" s="604"/>
      <c r="M93" s="604"/>
      <c r="N93" s="604"/>
      <c r="O93" s="604"/>
      <c r="P93" s="604"/>
      <c r="Q93" s="604"/>
      <c r="R93" s="102"/>
      <c r="S93" s="102"/>
      <c r="T93" s="102"/>
      <c r="U93" s="102"/>
      <c r="V93" s="102"/>
      <c r="W93" s="102"/>
      <c r="X93" s="102"/>
    </row>
    <row r="94" spans="2:24" s="47" customFormat="1">
      <c r="B94" s="101"/>
      <c r="C94" s="604"/>
      <c r="D94" s="604"/>
      <c r="E94" s="604"/>
      <c r="F94" s="604"/>
      <c r="G94" s="604"/>
      <c r="H94" s="604"/>
      <c r="I94" s="604"/>
      <c r="J94" s="604"/>
      <c r="K94" s="604"/>
      <c r="L94" s="604"/>
      <c r="M94" s="604"/>
      <c r="N94" s="604"/>
      <c r="O94" s="604"/>
      <c r="P94" s="604"/>
      <c r="Q94" s="604"/>
      <c r="R94" s="102"/>
      <c r="S94" s="102"/>
      <c r="T94" s="102"/>
      <c r="U94" s="102"/>
      <c r="V94" s="102"/>
      <c r="W94" s="102"/>
      <c r="X94" s="102"/>
    </row>
    <row r="95" spans="2:24" s="47" customFormat="1">
      <c r="B95" s="22" t="s">
        <v>135</v>
      </c>
      <c r="C95" s="22"/>
      <c r="D95" s="22"/>
      <c r="E95" s="22"/>
      <c r="F95" s="22"/>
      <c r="G95" s="22"/>
      <c r="H95" s="22"/>
      <c r="I95" s="22"/>
      <c r="J95" s="22"/>
      <c r="K95" s="22"/>
      <c r="L95" s="22"/>
      <c r="M95" s="22"/>
      <c r="N95" s="22"/>
      <c r="O95" s="22"/>
      <c r="P95" s="22"/>
      <c r="Q95" s="22"/>
      <c r="R95" s="22"/>
      <c r="S95" s="22"/>
      <c r="T95" s="22"/>
      <c r="U95" s="22"/>
      <c r="V95" s="22"/>
      <c r="W95" s="22"/>
      <c r="X95" s="22"/>
    </row>
    <row r="96" spans="2:24" s="47" customFormat="1">
      <c r="B96" s="101" t="s">
        <v>98</v>
      </c>
      <c r="C96" s="604" t="s">
        <v>23</v>
      </c>
      <c r="D96" s="604"/>
      <c r="E96" s="604"/>
      <c r="F96" s="604"/>
      <c r="G96" s="604"/>
      <c r="H96" s="604"/>
      <c r="I96" s="604"/>
      <c r="J96" s="604"/>
      <c r="K96" s="604"/>
      <c r="L96" s="604"/>
      <c r="M96" s="604"/>
      <c r="N96" s="604"/>
      <c r="O96" s="604"/>
      <c r="P96" s="604"/>
      <c r="Q96" s="604"/>
      <c r="R96" s="134"/>
      <c r="S96" s="134"/>
      <c r="T96" s="134"/>
      <c r="U96" s="134"/>
      <c r="V96" s="134"/>
      <c r="W96" s="134"/>
      <c r="X96" s="134"/>
    </row>
    <row r="97" spans="2:24" s="47" customFormat="1">
      <c r="B97" s="101"/>
      <c r="C97" s="604"/>
      <c r="D97" s="604"/>
      <c r="E97" s="604"/>
      <c r="F97" s="604"/>
      <c r="G97" s="604"/>
      <c r="H97" s="604"/>
      <c r="I97" s="604"/>
      <c r="J97" s="604"/>
      <c r="K97" s="604"/>
      <c r="L97" s="604"/>
      <c r="M97" s="604"/>
      <c r="N97" s="604"/>
      <c r="O97" s="604"/>
      <c r="P97" s="604"/>
      <c r="Q97" s="604"/>
      <c r="R97" s="134"/>
      <c r="S97" s="134"/>
      <c r="T97" s="134"/>
      <c r="U97" s="134"/>
      <c r="V97" s="134"/>
      <c r="W97" s="134"/>
      <c r="X97" s="134"/>
    </row>
    <row r="98" spans="2:24" s="47" customFormat="1">
      <c r="B98" s="101" t="s">
        <v>98</v>
      </c>
      <c r="C98" s="102" t="s">
        <v>46</v>
      </c>
      <c r="D98" s="102"/>
      <c r="E98" s="102"/>
      <c r="F98" s="102"/>
      <c r="G98" s="102"/>
      <c r="H98" s="102"/>
      <c r="I98" s="102"/>
      <c r="J98" s="102"/>
      <c r="K98" s="102"/>
      <c r="L98" s="102"/>
      <c r="M98" s="102"/>
      <c r="N98" s="102"/>
      <c r="O98" s="102"/>
      <c r="P98" s="102"/>
      <c r="Q98" s="102"/>
      <c r="R98" s="102"/>
      <c r="S98" s="102"/>
      <c r="T98" s="102"/>
      <c r="U98" s="102"/>
      <c r="V98" s="102"/>
      <c r="W98" s="102"/>
      <c r="X98" s="102"/>
    </row>
    <row r="99" spans="2:24" s="47" customFormat="1">
      <c r="B99" s="101" t="s">
        <v>98</v>
      </c>
      <c r="C99" s="604" t="s">
        <v>24</v>
      </c>
      <c r="D99" s="604"/>
      <c r="E99" s="604"/>
      <c r="F99" s="604"/>
      <c r="G99" s="604"/>
      <c r="H99" s="604"/>
      <c r="I99" s="604"/>
      <c r="J99" s="604"/>
      <c r="K99" s="604"/>
      <c r="L99" s="604"/>
      <c r="M99" s="604"/>
      <c r="N99" s="604"/>
      <c r="O99" s="604"/>
      <c r="P99" s="604"/>
      <c r="Q99" s="604"/>
      <c r="R99" s="134"/>
      <c r="S99" s="134"/>
      <c r="T99" s="134"/>
      <c r="U99" s="134"/>
      <c r="V99" s="134"/>
      <c r="W99" s="134"/>
      <c r="X99" s="134"/>
    </row>
    <row r="100" spans="2:24" s="47" customFormat="1">
      <c r="B100" s="101"/>
      <c r="C100" s="604"/>
      <c r="D100" s="604"/>
      <c r="E100" s="604"/>
      <c r="F100" s="604"/>
      <c r="G100" s="604"/>
      <c r="H100" s="604"/>
      <c r="I100" s="604"/>
      <c r="J100" s="604"/>
      <c r="K100" s="604"/>
      <c r="L100" s="604"/>
      <c r="M100" s="604"/>
      <c r="N100" s="604"/>
      <c r="O100" s="604"/>
      <c r="P100" s="604"/>
      <c r="Q100" s="604"/>
      <c r="R100" s="134"/>
      <c r="S100" s="134"/>
      <c r="T100" s="134"/>
      <c r="U100" s="134"/>
      <c r="V100" s="134"/>
      <c r="W100" s="134"/>
      <c r="X100" s="134"/>
    </row>
    <row r="101" spans="2:24" s="47" customFormat="1">
      <c r="B101" s="101" t="s">
        <v>98</v>
      </c>
      <c r="C101" s="604" t="s">
        <v>78</v>
      </c>
      <c r="D101" s="604"/>
      <c r="E101" s="604"/>
      <c r="F101" s="604"/>
      <c r="G101" s="604"/>
      <c r="H101" s="604"/>
      <c r="I101" s="604"/>
      <c r="J101" s="604"/>
      <c r="K101" s="604"/>
      <c r="L101" s="604"/>
      <c r="M101" s="604"/>
      <c r="N101" s="604"/>
      <c r="O101" s="604"/>
      <c r="P101" s="604"/>
      <c r="Q101" s="604"/>
      <c r="R101" s="134"/>
      <c r="S101" s="134"/>
      <c r="T101" s="134"/>
      <c r="U101" s="134"/>
      <c r="V101" s="134"/>
      <c r="W101" s="134"/>
      <c r="X101" s="134"/>
    </row>
    <row r="102" spans="2:24" s="47" customFormat="1">
      <c r="B102" s="101" t="s">
        <v>98</v>
      </c>
      <c r="C102" s="604" t="s">
        <v>74</v>
      </c>
      <c r="D102" s="604"/>
      <c r="E102" s="604"/>
      <c r="F102" s="604"/>
      <c r="G102" s="604"/>
      <c r="H102" s="604"/>
      <c r="I102" s="604"/>
      <c r="J102" s="604"/>
      <c r="K102" s="604"/>
      <c r="L102" s="604"/>
      <c r="M102" s="604"/>
      <c r="N102" s="604"/>
      <c r="O102" s="604"/>
      <c r="P102" s="604"/>
      <c r="Q102" s="604"/>
      <c r="R102" s="134"/>
      <c r="S102" s="134"/>
      <c r="T102" s="134"/>
      <c r="U102" s="134"/>
      <c r="V102" s="134"/>
      <c r="W102" s="134"/>
      <c r="X102" s="134"/>
    </row>
    <row r="103" spans="2:24" s="47" customFormat="1">
      <c r="B103" s="22" t="s">
        <v>67</v>
      </c>
      <c r="C103" s="22"/>
      <c r="D103" s="22"/>
      <c r="E103" s="22"/>
      <c r="F103" s="22"/>
      <c r="G103" s="22"/>
      <c r="H103" s="22"/>
      <c r="I103" s="22"/>
      <c r="J103" s="22"/>
      <c r="K103" s="22"/>
      <c r="L103" s="22"/>
      <c r="M103" s="22"/>
      <c r="N103" s="22"/>
      <c r="O103" s="22"/>
      <c r="P103" s="22"/>
      <c r="Q103" s="22"/>
      <c r="R103" s="22"/>
      <c r="S103" s="22"/>
      <c r="T103" s="22"/>
      <c r="U103" s="22"/>
      <c r="V103" s="22"/>
      <c r="W103" s="22"/>
      <c r="X103" s="22"/>
    </row>
    <row r="104" spans="2:24" s="47" customFormat="1">
      <c r="B104" s="101" t="s">
        <v>98</v>
      </c>
      <c r="C104" s="604" t="s">
        <v>376</v>
      </c>
      <c r="D104" s="604"/>
      <c r="E104" s="604"/>
      <c r="F104" s="604"/>
      <c r="G104" s="604"/>
      <c r="H104" s="604"/>
      <c r="I104" s="604"/>
      <c r="J104" s="604"/>
      <c r="K104" s="604"/>
      <c r="L104" s="604"/>
      <c r="M104" s="604"/>
      <c r="N104" s="604"/>
      <c r="O104" s="604"/>
      <c r="P104" s="604"/>
      <c r="Q104" s="604"/>
      <c r="U104" s="102"/>
      <c r="V104" s="102"/>
      <c r="W104" s="102"/>
      <c r="X104" s="102"/>
    </row>
    <row r="105" spans="2:24" s="47" customFormat="1">
      <c r="B105" s="101" t="s">
        <v>98</v>
      </c>
      <c r="C105" s="102" t="s">
        <v>232</v>
      </c>
      <c r="D105" s="102"/>
      <c r="E105" s="102"/>
      <c r="F105" s="102"/>
      <c r="G105" s="102"/>
      <c r="H105" s="102"/>
      <c r="I105" s="102"/>
      <c r="J105" s="102"/>
      <c r="K105" s="102"/>
      <c r="L105" s="102"/>
      <c r="M105" s="102"/>
      <c r="N105" s="102"/>
      <c r="O105" s="102"/>
      <c r="P105" s="102"/>
      <c r="Q105" s="102"/>
      <c r="U105" s="102"/>
      <c r="V105" s="102"/>
      <c r="W105" s="102"/>
      <c r="X105" s="102"/>
    </row>
    <row r="106" spans="2:24" s="47" customFormat="1">
      <c r="B106" s="101" t="s">
        <v>98</v>
      </c>
      <c r="C106" s="102" t="s">
        <v>25</v>
      </c>
      <c r="D106" s="102"/>
      <c r="E106" s="102"/>
      <c r="F106" s="102"/>
      <c r="G106" s="102"/>
      <c r="H106" s="102"/>
      <c r="I106" s="102"/>
      <c r="J106" s="102"/>
      <c r="K106" s="102"/>
      <c r="L106" s="102"/>
      <c r="M106" s="102"/>
      <c r="N106" s="102"/>
      <c r="O106" s="102"/>
      <c r="P106" s="102"/>
      <c r="Q106" s="102"/>
      <c r="R106" s="102"/>
      <c r="S106" s="102"/>
      <c r="T106" s="102"/>
      <c r="U106" s="102"/>
      <c r="V106" s="102"/>
      <c r="W106" s="102"/>
      <c r="X106" s="102"/>
    </row>
    <row r="107" spans="2:24" s="47" customFormat="1">
      <c r="B107" s="101" t="s">
        <v>98</v>
      </c>
      <c r="C107" s="102" t="s">
        <v>26</v>
      </c>
      <c r="D107" s="102"/>
      <c r="E107" s="102"/>
      <c r="F107" s="102"/>
      <c r="G107" s="102"/>
      <c r="H107" s="102"/>
      <c r="I107" s="102"/>
      <c r="J107" s="102"/>
      <c r="K107" s="102"/>
      <c r="L107" s="102"/>
      <c r="M107" s="102"/>
      <c r="N107" s="102"/>
      <c r="O107" s="102"/>
      <c r="P107" s="102"/>
      <c r="Q107" s="102"/>
      <c r="R107" s="102"/>
      <c r="S107" s="102"/>
      <c r="T107" s="102"/>
      <c r="U107" s="102"/>
      <c r="V107" s="102"/>
      <c r="W107" s="102"/>
      <c r="X107" s="102"/>
    </row>
    <row r="108" spans="2:24" s="47" customFormat="1">
      <c r="B108" s="101" t="s">
        <v>98</v>
      </c>
      <c r="C108" s="102" t="s">
        <v>134</v>
      </c>
      <c r="D108" s="102"/>
      <c r="E108" s="102"/>
      <c r="F108" s="102"/>
      <c r="G108" s="102"/>
      <c r="H108" s="102"/>
      <c r="I108" s="102"/>
      <c r="J108" s="102"/>
      <c r="K108" s="102"/>
      <c r="L108" s="102"/>
      <c r="M108" s="102"/>
      <c r="N108" s="102"/>
      <c r="O108" s="102"/>
      <c r="P108" s="102"/>
      <c r="Q108" s="102"/>
      <c r="R108" s="102"/>
      <c r="S108" s="102"/>
      <c r="T108" s="102"/>
      <c r="U108" s="102"/>
      <c r="V108" s="102"/>
      <c r="W108" s="102"/>
      <c r="X108" s="102"/>
    </row>
    <row r="109" spans="2:24" s="47" customFormat="1">
      <c r="B109" s="101" t="s">
        <v>98</v>
      </c>
      <c r="C109" s="102" t="s">
        <v>27</v>
      </c>
      <c r="D109" s="102"/>
      <c r="E109" s="102"/>
      <c r="F109" s="102"/>
      <c r="G109" s="102"/>
      <c r="H109" s="102"/>
      <c r="I109" s="102"/>
      <c r="J109" s="102"/>
      <c r="K109" s="102"/>
      <c r="L109" s="102"/>
      <c r="M109" s="102"/>
      <c r="N109" s="102"/>
      <c r="O109" s="102"/>
      <c r="P109" s="102"/>
      <c r="Q109" s="102"/>
      <c r="R109" s="587"/>
      <c r="S109" s="587"/>
      <c r="T109" s="587"/>
      <c r="U109" s="102"/>
      <c r="V109" s="102"/>
      <c r="W109" s="102"/>
      <c r="X109" s="102"/>
    </row>
    <row r="110" spans="2:24" s="47" customFormat="1">
      <c r="B110" s="22" t="s">
        <v>174</v>
      </c>
      <c r="C110" s="22"/>
      <c r="D110" s="22"/>
      <c r="E110" s="22"/>
      <c r="F110" s="22"/>
      <c r="G110" s="22"/>
      <c r="H110" s="22"/>
      <c r="I110" s="22"/>
      <c r="J110" s="22"/>
      <c r="K110" s="22"/>
      <c r="L110" s="22"/>
      <c r="M110" s="22"/>
      <c r="N110" s="22"/>
      <c r="O110" s="22"/>
      <c r="P110" s="22"/>
      <c r="Q110" s="22"/>
      <c r="R110" s="22"/>
      <c r="S110" s="22"/>
      <c r="T110" s="22"/>
      <c r="U110" s="22"/>
      <c r="V110" s="22"/>
      <c r="W110" s="22"/>
      <c r="X110" s="22"/>
    </row>
    <row r="111" spans="2:24" s="47" customFormat="1">
      <c r="B111" s="101" t="s">
        <v>98</v>
      </c>
      <c r="C111" s="603" t="s">
        <v>190</v>
      </c>
      <c r="D111" s="603"/>
      <c r="E111" s="603"/>
      <c r="F111" s="603"/>
      <c r="G111" s="603"/>
      <c r="H111" s="603"/>
      <c r="I111" s="603"/>
      <c r="J111" s="603"/>
      <c r="K111" s="603"/>
      <c r="L111" s="603"/>
      <c r="M111" s="603"/>
      <c r="N111" s="603"/>
      <c r="O111" s="603"/>
      <c r="P111" s="603"/>
      <c r="Q111" s="603"/>
      <c r="R111" s="22"/>
      <c r="S111" s="22"/>
      <c r="T111" s="22"/>
      <c r="U111" s="22"/>
      <c r="V111" s="22"/>
      <c r="W111" s="22"/>
      <c r="X111" s="22"/>
    </row>
    <row r="112" spans="2:24" s="47" customFormat="1">
      <c r="B112" s="101"/>
      <c r="C112" s="603"/>
      <c r="D112" s="603"/>
      <c r="E112" s="603"/>
      <c r="F112" s="603"/>
      <c r="G112" s="603"/>
      <c r="H112" s="603"/>
      <c r="I112" s="603"/>
      <c r="J112" s="603"/>
      <c r="K112" s="603"/>
      <c r="L112" s="603"/>
      <c r="M112" s="603"/>
      <c r="N112" s="603"/>
      <c r="O112" s="603"/>
      <c r="P112" s="603"/>
      <c r="Q112" s="603"/>
      <c r="R112" s="22"/>
      <c r="S112" s="22"/>
      <c r="T112" s="22"/>
      <c r="U112" s="22"/>
      <c r="V112" s="22"/>
      <c r="W112" s="22"/>
      <c r="X112" s="22"/>
    </row>
    <row r="113" spans="1:24" s="47" customFormat="1">
      <c r="B113" s="101" t="s">
        <v>98</v>
      </c>
      <c r="C113" s="603" t="s">
        <v>282</v>
      </c>
      <c r="D113" s="603"/>
      <c r="E113" s="603"/>
      <c r="F113" s="603"/>
      <c r="G113" s="603"/>
      <c r="H113" s="603"/>
      <c r="I113" s="603"/>
      <c r="J113" s="603"/>
      <c r="K113" s="603"/>
      <c r="L113" s="603"/>
      <c r="M113" s="603"/>
      <c r="N113" s="603"/>
      <c r="O113" s="603"/>
      <c r="P113" s="603"/>
      <c r="Q113" s="603"/>
      <c r="R113" s="134"/>
      <c r="S113" s="134"/>
      <c r="T113" s="134"/>
      <c r="U113" s="134"/>
      <c r="V113" s="134"/>
      <c r="W113" s="134"/>
      <c r="X113" s="134"/>
    </row>
    <row r="114" spans="1:24" s="47" customFormat="1">
      <c r="B114" s="101"/>
      <c r="C114" s="603"/>
      <c r="D114" s="603"/>
      <c r="E114" s="603"/>
      <c r="F114" s="603"/>
      <c r="G114" s="603"/>
      <c r="H114" s="603"/>
      <c r="I114" s="603"/>
      <c r="J114" s="603"/>
      <c r="K114" s="603"/>
      <c r="L114" s="603"/>
      <c r="M114" s="603"/>
      <c r="N114" s="603"/>
      <c r="O114" s="603"/>
      <c r="P114" s="603"/>
      <c r="Q114" s="603"/>
      <c r="R114" s="134"/>
      <c r="S114" s="134"/>
      <c r="T114" s="134"/>
      <c r="U114" s="134"/>
      <c r="V114" s="134"/>
      <c r="W114" s="134"/>
      <c r="X114" s="134"/>
    </row>
    <row r="115" spans="1:24" s="47" customFormat="1" ht="6.75" customHeight="1">
      <c r="A115" s="132"/>
      <c r="B115" s="130"/>
      <c r="C115" s="130"/>
      <c r="D115" s="130"/>
      <c r="E115" s="130"/>
      <c r="F115" s="130"/>
      <c r="G115" s="130"/>
      <c r="H115" s="130"/>
      <c r="I115" s="130"/>
      <c r="J115" s="130"/>
      <c r="K115" s="130"/>
      <c r="L115" s="130"/>
      <c r="M115" s="130"/>
      <c r="N115" s="130"/>
      <c r="O115" s="130"/>
      <c r="P115" s="130"/>
      <c r="Q115" s="130"/>
    </row>
    <row r="116" spans="1:24" s="47" customFormat="1">
      <c r="A116" s="132" t="s">
        <v>114</v>
      </c>
      <c r="B116" s="605" t="s">
        <v>321</v>
      </c>
      <c r="C116" s="606"/>
      <c r="D116" s="606"/>
      <c r="E116" s="606"/>
      <c r="F116" s="606"/>
      <c r="G116" s="606"/>
      <c r="H116" s="606"/>
      <c r="I116" s="606"/>
      <c r="J116" s="606"/>
      <c r="K116" s="606"/>
      <c r="L116" s="606"/>
      <c r="M116" s="606"/>
      <c r="N116" s="606"/>
      <c r="O116" s="606"/>
      <c r="P116" s="606"/>
      <c r="Q116" s="606"/>
      <c r="R116" s="587"/>
      <c r="S116" s="587"/>
      <c r="T116" s="587"/>
    </row>
    <row r="117" spans="1:24" s="47" customFormat="1" ht="12.75" customHeight="1">
      <c r="A117" s="132"/>
      <c r="B117" s="603" t="s">
        <v>338</v>
      </c>
      <c r="C117" s="603"/>
      <c r="D117" s="603"/>
      <c r="E117" s="603"/>
      <c r="F117" s="603"/>
      <c r="G117" s="603"/>
      <c r="H117" s="603"/>
      <c r="I117" s="603"/>
      <c r="J117" s="603"/>
      <c r="K117" s="603"/>
      <c r="L117" s="603"/>
      <c r="M117" s="603"/>
      <c r="N117" s="603"/>
      <c r="O117" s="603"/>
      <c r="P117" s="603"/>
      <c r="Q117" s="603"/>
    </row>
    <row r="118" spans="1:24" s="47" customFormat="1">
      <c r="B118" s="603"/>
      <c r="C118" s="603"/>
      <c r="D118" s="603"/>
      <c r="E118" s="603"/>
      <c r="F118" s="603"/>
      <c r="G118" s="603"/>
      <c r="H118" s="603"/>
      <c r="I118" s="603"/>
      <c r="J118" s="603"/>
      <c r="K118" s="603"/>
      <c r="L118" s="603"/>
      <c r="M118" s="603"/>
      <c r="N118" s="603"/>
      <c r="O118" s="603"/>
      <c r="P118" s="603"/>
      <c r="Q118" s="603"/>
    </row>
    <row r="119" spans="1:24" s="47" customFormat="1">
      <c r="B119" s="603"/>
      <c r="C119" s="603"/>
      <c r="D119" s="603"/>
      <c r="E119" s="603"/>
      <c r="F119" s="603"/>
      <c r="G119" s="603"/>
      <c r="H119" s="603"/>
      <c r="I119" s="603"/>
      <c r="J119" s="603"/>
      <c r="K119" s="603"/>
      <c r="L119" s="603"/>
      <c r="M119" s="603"/>
      <c r="N119" s="603"/>
      <c r="O119" s="603"/>
      <c r="P119" s="603"/>
      <c r="Q119" s="603"/>
    </row>
    <row r="120" spans="1:24" s="47" customFormat="1">
      <c r="B120" s="603"/>
      <c r="C120" s="603"/>
      <c r="D120" s="603"/>
      <c r="E120" s="603"/>
      <c r="F120" s="603"/>
      <c r="G120" s="603"/>
      <c r="H120" s="603"/>
      <c r="I120" s="603"/>
      <c r="J120" s="603"/>
      <c r="K120" s="603"/>
      <c r="L120" s="603"/>
      <c r="M120" s="603"/>
      <c r="N120" s="603"/>
      <c r="O120" s="603"/>
      <c r="P120" s="603"/>
      <c r="Q120" s="603"/>
    </row>
    <row r="121" spans="1:24" s="47" customFormat="1">
      <c r="B121" s="603"/>
      <c r="C121" s="603"/>
      <c r="D121" s="603"/>
      <c r="E121" s="603"/>
      <c r="F121" s="603"/>
      <c r="G121" s="603"/>
      <c r="H121" s="603"/>
      <c r="I121" s="603"/>
      <c r="J121" s="603"/>
      <c r="K121" s="603"/>
      <c r="L121" s="603"/>
      <c r="M121" s="603"/>
      <c r="N121" s="603"/>
      <c r="O121" s="603"/>
      <c r="P121" s="603"/>
      <c r="Q121" s="603"/>
    </row>
    <row r="122" spans="1:24" s="47" customFormat="1">
      <c r="B122" s="603"/>
      <c r="C122" s="603"/>
      <c r="D122" s="603"/>
      <c r="E122" s="603"/>
      <c r="F122" s="603"/>
      <c r="G122" s="603"/>
      <c r="H122" s="603"/>
      <c r="I122" s="603"/>
      <c r="J122" s="603"/>
      <c r="K122" s="603"/>
      <c r="L122" s="603"/>
      <c r="M122" s="603"/>
      <c r="N122" s="603"/>
      <c r="O122" s="603"/>
      <c r="P122" s="603"/>
      <c r="Q122" s="603"/>
    </row>
    <row r="123" spans="1:24" s="47" customFormat="1" ht="6.75" customHeight="1">
      <c r="B123" s="103"/>
      <c r="C123" s="103"/>
      <c r="D123" s="103"/>
      <c r="E123" s="103"/>
      <c r="F123" s="103"/>
      <c r="G123" s="103"/>
      <c r="H123" s="103"/>
      <c r="I123" s="103"/>
      <c r="J123" s="103"/>
      <c r="K123" s="103"/>
      <c r="L123" s="103"/>
      <c r="M123" s="103"/>
      <c r="N123" s="103"/>
      <c r="O123" s="103"/>
      <c r="P123" s="103"/>
      <c r="Q123" s="103"/>
    </row>
    <row r="124" spans="1:24" s="47" customFormat="1">
      <c r="B124" s="603" t="s">
        <v>490</v>
      </c>
      <c r="C124" s="603"/>
      <c r="D124" s="603"/>
      <c r="E124" s="603"/>
      <c r="F124" s="603"/>
      <c r="G124" s="603"/>
      <c r="H124" s="603"/>
      <c r="I124" s="603"/>
      <c r="J124" s="603"/>
      <c r="K124" s="603"/>
      <c r="L124" s="603"/>
      <c r="M124" s="603"/>
      <c r="N124" s="603"/>
      <c r="O124" s="603"/>
      <c r="P124" s="603"/>
      <c r="Q124" s="603"/>
    </row>
    <row r="125" spans="1:24" s="47" customFormat="1">
      <c r="B125" s="603"/>
      <c r="C125" s="603"/>
      <c r="D125" s="603"/>
      <c r="E125" s="603"/>
      <c r="F125" s="603"/>
      <c r="G125" s="603"/>
      <c r="H125" s="603"/>
      <c r="I125" s="603"/>
      <c r="J125" s="603"/>
      <c r="K125" s="603"/>
      <c r="L125" s="603"/>
      <c r="M125" s="603"/>
      <c r="N125" s="603"/>
      <c r="O125" s="603"/>
      <c r="P125" s="603"/>
      <c r="Q125" s="603"/>
      <c r="R125" s="595"/>
      <c r="S125" s="595"/>
    </row>
    <row r="126" spans="1:24" s="47" customFormat="1">
      <c r="B126" s="603"/>
      <c r="C126" s="603"/>
      <c r="D126" s="603"/>
      <c r="E126" s="603"/>
      <c r="F126" s="603"/>
      <c r="G126" s="603"/>
      <c r="H126" s="603"/>
      <c r="I126" s="603"/>
      <c r="J126" s="603"/>
      <c r="K126" s="603"/>
      <c r="L126" s="603"/>
      <c r="M126" s="603"/>
      <c r="N126" s="603"/>
      <c r="O126" s="603"/>
      <c r="P126" s="603"/>
      <c r="Q126" s="603"/>
      <c r="R126" s="595"/>
      <c r="S126" s="595"/>
    </row>
    <row r="127" spans="1:24" s="47" customFormat="1">
      <c r="B127" s="603"/>
      <c r="C127" s="603"/>
      <c r="D127" s="603"/>
      <c r="E127" s="603"/>
      <c r="F127" s="603"/>
      <c r="G127" s="603"/>
      <c r="H127" s="603"/>
      <c r="I127" s="603"/>
      <c r="J127" s="603"/>
      <c r="K127" s="603"/>
      <c r="L127" s="603"/>
      <c r="M127" s="603"/>
      <c r="N127" s="603"/>
      <c r="O127" s="603"/>
      <c r="P127" s="603"/>
      <c r="Q127" s="603"/>
      <c r="R127" s="595"/>
      <c r="S127" s="595"/>
    </row>
    <row r="128" spans="1:24" s="47" customFormat="1" ht="6.75" customHeight="1">
      <c r="B128" s="103"/>
      <c r="C128" s="103"/>
      <c r="D128" s="103"/>
      <c r="E128" s="103"/>
      <c r="F128" s="103"/>
      <c r="G128" s="103"/>
      <c r="H128" s="103"/>
      <c r="I128" s="103"/>
      <c r="J128" s="103"/>
      <c r="K128" s="103"/>
      <c r="L128" s="103"/>
      <c r="M128" s="103"/>
      <c r="N128" s="103"/>
      <c r="O128" s="103"/>
      <c r="P128" s="103"/>
      <c r="Q128" s="103"/>
    </row>
    <row r="129" spans="1:24" s="47" customFormat="1">
      <c r="A129" s="132" t="s">
        <v>112</v>
      </c>
      <c r="B129" s="603" t="s">
        <v>322</v>
      </c>
      <c r="C129" s="603"/>
      <c r="D129" s="603"/>
      <c r="E129" s="603"/>
      <c r="F129" s="603"/>
      <c r="G129" s="603"/>
      <c r="H129" s="603"/>
      <c r="I129" s="603"/>
      <c r="J129" s="603"/>
      <c r="K129" s="603"/>
      <c r="L129" s="603"/>
      <c r="M129" s="603"/>
      <c r="N129" s="603"/>
      <c r="O129" s="603"/>
      <c r="P129" s="603"/>
      <c r="Q129" s="603"/>
      <c r="R129" s="168"/>
      <c r="S129" s="168"/>
    </row>
    <row r="130" spans="1:24" s="47" customFormat="1">
      <c r="B130" s="611" t="s">
        <v>283</v>
      </c>
      <c r="C130" s="605"/>
      <c r="D130" s="605"/>
      <c r="E130" s="605"/>
      <c r="F130" s="605"/>
      <c r="G130" s="605"/>
      <c r="H130" s="605"/>
      <c r="I130" s="605"/>
      <c r="J130" s="605"/>
      <c r="K130" s="605"/>
      <c r="L130" s="605"/>
      <c r="M130" s="605"/>
      <c r="N130" s="605"/>
      <c r="O130" s="605"/>
      <c r="P130" s="605"/>
      <c r="Q130" s="605"/>
    </row>
    <row r="131" spans="1:24" s="47" customFormat="1">
      <c r="A131" s="132"/>
      <c r="B131" s="605"/>
      <c r="C131" s="605"/>
      <c r="D131" s="605"/>
      <c r="E131" s="605"/>
      <c r="F131" s="605"/>
      <c r="G131" s="605"/>
      <c r="H131" s="605"/>
      <c r="I131" s="605"/>
      <c r="J131" s="605"/>
      <c r="K131" s="605"/>
      <c r="L131" s="605"/>
      <c r="M131" s="605"/>
      <c r="N131" s="605"/>
      <c r="O131" s="605"/>
      <c r="P131" s="605"/>
      <c r="Q131" s="605"/>
    </row>
    <row r="132" spans="1:24" s="47" customFormat="1">
      <c r="A132" s="132"/>
      <c r="B132" s="605"/>
      <c r="C132" s="605"/>
      <c r="D132" s="605"/>
      <c r="E132" s="605"/>
      <c r="F132" s="605"/>
      <c r="G132" s="605"/>
      <c r="H132" s="605"/>
      <c r="I132" s="605"/>
      <c r="J132" s="605"/>
      <c r="K132" s="605"/>
      <c r="L132" s="605"/>
      <c r="M132" s="605"/>
      <c r="N132" s="605"/>
      <c r="O132" s="605"/>
      <c r="P132" s="605"/>
      <c r="Q132" s="605"/>
    </row>
    <row r="133" spans="1:24" s="47" customFormat="1">
      <c r="A133" s="132"/>
      <c r="B133" s="605"/>
      <c r="C133" s="605"/>
      <c r="D133" s="605"/>
      <c r="E133" s="605"/>
      <c r="F133" s="605"/>
      <c r="G133" s="605"/>
      <c r="H133" s="605"/>
      <c r="I133" s="605"/>
      <c r="J133" s="605"/>
      <c r="K133" s="605"/>
      <c r="L133" s="605"/>
      <c r="M133" s="605"/>
      <c r="N133" s="605"/>
      <c r="O133" s="605"/>
      <c r="P133" s="605"/>
      <c r="Q133" s="605"/>
      <c r="W133" s="34"/>
      <c r="X133" s="34"/>
    </row>
    <row r="134" spans="1:24" s="47" customFormat="1">
      <c r="A134" s="132"/>
      <c r="B134" s="605"/>
      <c r="C134" s="605"/>
      <c r="D134" s="605"/>
      <c r="E134" s="605"/>
      <c r="F134" s="605"/>
      <c r="G134" s="605"/>
      <c r="H134" s="605"/>
      <c r="I134" s="605"/>
      <c r="J134" s="605"/>
      <c r="K134" s="605"/>
      <c r="L134" s="605"/>
      <c r="M134" s="605"/>
      <c r="N134" s="605"/>
      <c r="O134" s="605"/>
      <c r="P134" s="605"/>
      <c r="Q134" s="605"/>
      <c r="R134" s="587"/>
      <c r="S134" s="587"/>
      <c r="T134" s="587"/>
      <c r="W134" s="34"/>
      <c r="X134" s="34"/>
    </row>
    <row r="135" spans="1:24" s="47" customFormat="1">
      <c r="A135" s="132"/>
      <c r="B135" s="605"/>
      <c r="C135" s="605"/>
      <c r="D135" s="605"/>
      <c r="E135" s="605"/>
      <c r="F135" s="605"/>
      <c r="G135" s="605"/>
      <c r="H135" s="605"/>
      <c r="I135" s="605"/>
      <c r="J135" s="605"/>
      <c r="K135" s="605"/>
      <c r="L135" s="605"/>
      <c r="M135" s="605"/>
      <c r="N135" s="605"/>
      <c r="O135" s="605"/>
      <c r="P135" s="605"/>
      <c r="Q135" s="605"/>
    </row>
    <row r="136" spans="1:24" s="47" customFormat="1">
      <c r="A136" s="132"/>
      <c r="B136" s="605"/>
      <c r="C136" s="605"/>
      <c r="D136" s="605"/>
      <c r="E136" s="605"/>
      <c r="F136" s="605"/>
      <c r="G136" s="605"/>
      <c r="H136" s="605"/>
      <c r="I136" s="605"/>
      <c r="J136" s="605"/>
      <c r="K136" s="605"/>
      <c r="L136" s="605"/>
      <c r="M136" s="605"/>
      <c r="N136" s="605"/>
      <c r="O136" s="605"/>
      <c r="P136" s="605"/>
      <c r="Q136" s="605"/>
    </row>
    <row r="137" spans="1:24" s="47" customFormat="1" ht="6.75" customHeight="1">
      <c r="A137" s="132"/>
      <c r="B137" s="130"/>
      <c r="C137" s="103"/>
      <c r="D137" s="103"/>
      <c r="E137" s="103"/>
      <c r="F137" s="103"/>
      <c r="G137" s="103"/>
      <c r="H137" s="103"/>
      <c r="I137" s="103"/>
      <c r="J137" s="132"/>
      <c r="K137" s="132"/>
      <c r="L137" s="132"/>
      <c r="M137" s="132"/>
      <c r="N137" s="132"/>
      <c r="O137" s="132"/>
      <c r="P137" s="132"/>
      <c r="Q137" s="132"/>
    </row>
    <row r="138" spans="1:24" s="47" customFormat="1">
      <c r="B138" s="614" t="s">
        <v>493</v>
      </c>
      <c r="C138" s="611"/>
      <c r="D138" s="611"/>
      <c r="E138" s="611"/>
      <c r="F138" s="611"/>
      <c r="G138" s="611"/>
      <c r="H138" s="611"/>
      <c r="I138" s="611"/>
      <c r="J138" s="611"/>
      <c r="K138" s="611"/>
      <c r="L138" s="611"/>
      <c r="M138" s="611"/>
      <c r="N138" s="611"/>
      <c r="O138" s="611"/>
      <c r="P138" s="611"/>
      <c r="Q138" s="611"/>
    </row>
    <row r="139" spans="1:24" s="47" customFormat="1">
      <c r="A139" s="132"/>
      <c r="B139" s="611"/>
      <c r="C139" s="611"/>
      <c r="D139" s="611"/>
      <c r="E139" s="611"/>
      <c r="F139" s="611"/>
      <c r="G139" s="611"/>
      <c r="H139" s="611"/>
      <c r="I139" s="611"/>
      <c r="J139" s="611"/>
      <c r="K139" s="611"/>
      <c r="L139" s="611"/>
      <c r="M139" s="611"/>
      <c r="N139" s="611"/>
      <c r="O139" s="611"/>
      <c r="P139" s="611"/>
      <c r="Q139" s="611"/>
    </row>
    <row r="140" spans="1:24" s="47" customFormat="1">
      <c r="A140" s="132"/>
      <c r="B140" s="611"/>
      <c r="C140" s="611"/>
      <c r="D140" s="611"/>
      <c r="E140" s="611"/>
      <c r="F140" s="611"/>
      <c r="G140" s="611"/>
      <c r="H140" s="611"/>
      <c r="I140" s="611"/>
      <c r="J140" s="611"/>
      <c r="K140" s="611"/>
      <c r="L140" s="611"/>
      <c r="M140" s="611"/>
      <c r="N140" s="611"/>
      <c r="O140" s="611"/>
      <c r="P140" s="611"/>
      <c r="Q140" s="611"/>
      <c r="V140" s="588"/>
      <c r="W140" s="588"/>
    </row>
    <row r="141" spans="1:24" s="47" customFormat="1">
      <c r="A141" s="132"/>
      <c r="B141" s="611"/>
      <c r="C141" s="611"/>
      <c r="D141" s="611"/>
      <c r="E141" s="611"/>
      <c r="F141" s="611"/>
      <c r="G141" s="611"/>
      <c r="H141" s="611"/>
      <c r="I141" s="611"/>
      <c r="J141" s="611"/>
      <c r="K141" s="611"/>
      <c r="L141" s="611"/>
      <c r="M141" s="611"/>
      <c r="N141" s="611"/>
      <c r="O141" s="611"/>
      <c r="P141" s="611"/>
      <c r="Q141" s="611"/>
      <c r="R141" s="593"/>
      <c r="S141" s="593"/>
      <c r="V141" s="588"/>
      <c r="W141" s="588"/>
    </row>
    <row r="142" spans="1:24" s="47" customFormat="1">
      <c r="A142" s="132"/>
      <c r="B142" s="611"/>
      <c r="C142" s="611"/>
      <c r="D142" s="611"/>
      <c r="E142" s="611"/>
      <c r="F142" s="611"/>
      <c r="G142" s="611"/>
      <c r="H142" s="611"/>
      <c r="I142" s="611"/>
      <c r="J142" s="611"/>
      <c r="K142" s="611"/>
      <c r="L142" s="611"/>
      <c r="M142" s="611"/>
      <c r="N142" s="611"/>
      <c r="O142" s="611"/>
      <c r="P142" s="611"/>
      <c r="Q142" s="611"/>
      <c r="R142" s="593"/>
      <c r="S142" s="593"/>
      <c r="V142" s="588"/>
      <c r="W142" s="588"/>
    </row>
    <row r="143" spans="1:24" s="47" customFormat="1">
      <c r="A143" s="132"/>
      <c r="B143" s="611"/>
      <c r="C143" s="611"/>
      <c r="D143" s="611"/>
      <c r="E143" s="611"/>
      <c r="F143" s="611"/>
      <c r="G143" s="611"/>
      <c r="H143" s="611"/>
      <c r="I143" s="611"/>
      <c r="J143" s="611"/>
      <c r="K143" s="611"/>
      <c r="L143" s="611"/>
      <c r="M143" s="611"/>
      <c r="N143" s="611"/>
      <c r="O143" s="611"/>
      <c r="P143" s="611"/>
      <c r="Q143" s="611"/>
      <c r="R143" s="128"/>
      <c r="S143" s="128"/>
      <c r="V143" s="588"/>
      <c r="W143" s="588"/>
    </row>
    <row r="144" spans="1:24" s="47" customFormat="1" ht="6.75" customHeight="1">
      <c r="A144" s="132"/>
      <c r="B144" s="130"/>
      <c r="C144" s="103"/>
      <c r="D144" s="103"/>
      <c r="E144" s="103"/>
      <c r="F144" s="103"/>
      <c r="G144" s="103"/>
      <c r="H144" s="103"/>
      <c r="I144" s="103"/>
      <c r="J144" s="132"/>
      <c r="K144" s="132"/>
      <c r="L144" s="132"/>
      <c r="M144" s="132"/>
      <c r="N144" s="132"/>
      <c r="O144" s="132"/>
      <c r="P144" s="132"/>
      <c r="Q144" s="132"/>
      <c r="R144" s="588"/>
      <c r="S144" s="46"/>
      <c r="V144" s="588"/>
      <c r="W144" s="588"/>
    </row>
    <row r="145" spans="1:28" s="47" customFormat="1">
      <c r="A145" s="132"/>
      <c r="B145" s="623" t="s">
        <v>323</v>
      </c>
      <c r="C145" s="623"/>
      <c r="D145" s="623"/>
      <c r="E145" s="623"/>
      <c r="F145" s="623"/>
      <c r="G145" s="623"/>
      <c r="H145" s="623"/>
      <c r="I145" s="623"/>
      <c r="J145" s="623"/>
      <c r="K145" s="623"/>
      <c r="L145" s="623"/>
      <c r="M145" s="623"/>
      <c r="N145" s="623"/>
      <c r="O145" s="623"/>
      <c r="P145" s="623"/>
      <c r="Q145" s="623"/>
      <c r="R145" s="588"/>
      <c r="S145" s="46"/>
      <c r="V145" s="588"/>
      <c r="W145" s="588"/>
    </row>
    <row r="146" spans="1:28" s="47" customFormat="1">
      <c r="A146" s="132"/>
      <c r="B146" s="623"/>
      <c r="C146" s="623"/>
      <c r="D146" s="623"/>
      <c r="E146" s="623"/>
      <c r="F146" s="623"/>
      <c r="G146" s="623"/>
      <c r="H146" s="623"/>
      <c r="I146" s="623"/>
      <c r="J146" s="623"/>
      <c r="K146" s="623"/>
      <c r="L146" s="623"/>
      <c r="M146" s="623"/>
      <c r="N146" s="623"/>
      <c r="O146" s="623"/>
      <c r="P146" s="623"/>
      <c r="Q146" s="623"/>
      <c r="R146" s="588"/>
      <c r="S146" s="46"/>
    </row>
    <row r="147" spans="1:28" s="47" customFormat="1">
      <c r="A147" s="132"/>
      <c r="B147" s="623"/>
      <c r="C147" s="623"/>
      <c r="D147" s="623"/>
      <c r="E147" s="623"/>
      <c r="F147" s="623"/>
      <c r="G147" s="623"/>
      <c r="H147" s="623"/>
      <c r="I147" s="623"/>
      <c r="J147" s="623"/>
      <c r="K147" s="623"/>
      <c r="L147" s="623"/>
      <c r="M147" s="623"/>
      <c r="N147" s="623"/>
      <c r="O147" s="623"/>
      <c r="P147" s="623"/>
      <c r="Q147" s="623"/>
      <c r="R147" s="588"/>
      <c r="S147" s="46"/>
    </row>
    <row r="148" spans="1:28" s="47" customFormat="1">
      <c r="A148" s="132"/>
      <c r="B148" s="623"/>
      <c r="C148" s="623"/>
      <c r="D148" s="623"/>
      <c r="E148" s="623"/>
      <c r="F148" s="623"/>
      <c r="G148" s="623"/>
      <c r="H148" s="623"/>
      <c r="I148" s="623"/>
      <c r="J148" s="623"/>
      <c r="K148" s="623"/>
      <c r="L148" s="623"/>
      <c r="M148" s="623"/>
      <c r="N148" s="623"/>
      <c r="O148" s="623"/>
      <c r="P148" s="623"/>
      <c r="Q148" s="623"/>
    </row>
    <row r="149" spans="1:28" s="47" customFormat="1">
      <c r="B149" s="623"/>
      <c r="C149" s="623"/>
      <c r="D149" s="623"/>
      <c r="E149" s="623"/>
      <c r="F149" s="623"/>
      <c r="G149" s="623"/>
      <c r="H149" s="623"/>
      <c r="I149" s="623"/>
      <c r="J149" s="623"/>
      <c r="K149" s="623"/>
      <c r="L149" s="623"/>
      <c r="M149" s="623"/>
      <c r="N149" s="623"/>
      <c r="O149" s="623"/>
      <c r="P149" s="623"/>
      <c r="Q149" s="623"/>
    </row>
    <row r="150" spans="1:28" s="47" customFormat="1">
      <c r="B150" s="623"/>
      <c r="C150" s="623"/>
      <c r="D150" s="623"/>
      <c r="E150" s="623"/>
      <c r="F150" s="623"/>
      <c r="G150" s="623"/>
      <c r="H150" s="623"/>
      <c r="I150" s="623"/>
      <c r="J150" s="623"/>
      <c r="K150" s="623"/>
      <c r="L150" s="623"/>
      <c r="M150" s="623"/>
      <c r="N150" s="623"/>
      <c r="O150" s="623"/>
      <c r="P150" s="623"/>
      <c r="Q150" s="623"/>
    </row>
    <row r="151" spans="1:28" s="47" customFormat="1" ht="6.75" customHeight="1">
      <c r="B151" s="128"/>
      <c r="C151" s="128"/>
      <c r="D151" s="128"/>
      <c r="E151" s="128"/>
      <c r="F151" s="128"/>
      <c r="G151" s="128"/>
      <c r="H151" s="128"/>
      <c r="I151" s="128"/>
      <c r="J151" s="128"/>
      <c r="K151" s="128"/>
      <c r="L151" s="128"/>
      <c r="M151" s="128"/>
      <c r="N151" s="128"/>
      <c r="O151" s="128"/>
    </row>
    <row r="152" spans="1:28" s="47" customFormat="1">
      <c r="B152" s="603" t="s">
        <v>326</v>
      </c>
      <c r="C152" s="603"/>
      <c r="D152" s="603"/>
      <c r="E152" s="603"/>
      <c r="F152" s="603"/>
      <c r="G152" s="603"/>
      <c r="H152" s="603"/>
      <c r="I152" s="603"/>
      <c r="J152" s="603"/>
      <c r="K152" s="603"/>
      <c r="L152" s="603"/>
      <c r="M152" s="603"/>
      <c r="N152" s="603"/>
      <c r="O152" s="603"/>
      <c r="P152" s="603"/>
      <c r="Q152" s="603"/>
    </row>
    <row r="153" spans="1:28" s="47" customFormat="1">
      <c r="B153" s="603"/>
      <c r="C153" s="603"/>
      <c r="D153" s="603"/>
      <c r="E153" s="603"/>
      <c r="F153" s="603"/>
      <c r="G153" s="603"/>
      <c r="H153" s="603"/>
      <c r="I153" s="603"/>
      <c r="J153" s="603"/>
      <c r="K153" s="603"/>
      <c r="L153" s="603"/>
      <c r="M153" s="603"/>
      <c r="N153" s="603"/>
      <c r="O153" s="603"/>
      <c r="P153" s="603"/>
      <c r="Q153" s="603"/>
    </row>
    <row r="154" spans="1:28" s="47" customFormat="1">
      <c r="B154" s="603"/>
      <c r="C154" s="603"/>
      <c r="D154" s="603"/>
      <c r="E154" s="603"/>
      <c r="F154" s="603"/>
      <c r="G154" s="603"/>
      <c r="H154" s="603"/>
      <c r="I154" s="603"/>
      <c r="J154" s="603"/>
      <c r="K154" s="603"/>
      <c r="L154" s="603"/>
      <c r="M154" s="603"/>
      <c r="N154" s="603"/>
      <c r="O154" s="603"/>
      <c r="P154" s="603"/>
      <c r="Q154" s="603"/>
    </row>
    <row r="155" spans="1:28" s="9" customFormat="1" ht="6.75" customHeight="1">
      <c r="A155" s="26"/>
      <c r="B155" s="28"/>
      <c r="C155" s="28"/>
      <c r="D155" s="28"/>
      <c r="E155" s="28"/>
      <c r="F155" s="28"/>
      <c r="G155" s="28"/>
      <c r="H155" s="28"/>
      <c r="I155" s="28"/>
      <c r="J155" s="28"/>
      <c r="K155" s="28"/>
      <c r="L155" s="28"/>
      <c r="M155" s="28"/>
      <c r="N155" s="28"/>
      <c r="O155" s="28"/>
      <c r="P155" s="26"/>
      <c r="Q155" s="26"/>
      <c r="AA155" s="47"/>
      <c r="AB155" s="47"/>
    </row>
    <row r="156" spans="1:28" s="9" customFormat="1" ht="15.6">
      <c r="A156" s="29" t="s">
        <v>115</v>
      </c>
      <c r="B156" s="605" t="s">
        <v>324</v>
      </c>
      <c r="C156" s="605"/>
      <c r="D156" s="605"/>
      <c r="E156" s="605"/>
      <c r="F156" s="605"/>
      <c r="G156" s="605"/>
      <c r="H156" s="605"/>
      <c r="I156" s="605"/>
      <c r="J156" s="605"/>
      <c r="K156" s="605"/>
      <c r="L156" s="605"/>
      <c r="M156" s="605"/>
      <c r="N156" s="605"/>
      <c r="O156" s="605"/>
      <c r="P156" s="605"/>
      <c r="Q156" s="605"/>
      <c r="R156" s="587"/>
      <c r="S156" s="587"/>
      <c r="T156" s="587"/>
      <c r="AA156" s="47"/>
      <c r="AB156" s="47"/>
    </row>
    <row r="157" spans="1:28" s="9" customFormat="1">
      <c r="A157" s="47"/>
      <c r="B157" s="603" t="s">
        <v>325</v>
      </c>
      <c r="C157" s="603"/>
      <c r="D157" s="603"/>
      <c r="E157" s="603"/>
      <c r="F157" s="603"/>
      <c r="G157" s="603"/>
      <c r="H157" s="603"/>
      <c r="I157" s="603"/>
      <c r="J157" s="603"/>
      <c r="K157" s="603"/>
      <c r="L157" s="603"/>
      <c r="M157" s="603"/>
      <c r="N157" s="603"/>
      <c r="O157" s="603"/>
      <c r="P157" s="603"/>
      <c r="Q157" s="603"/>
      <c r="AA157" s="47"/>
    </row>
    <row r="158" spans="1:28" s="9" customFormat="1">
      <c r="A158" s="47"/>
      <c r="B158" s="603"/>
      <c r="C158" s="603"/>
      <c r="D158" s="603"/>
      <c r="E158" s="603"/>
      <c r="F158" s="603"/>
      <c r="G158" s="603"/>
      <c r="H158" s="603"/>
      <c r="I158" s="603"/>
      <c r="J158" s="603"/>
      <c r="K158" s="603"/>
      <c r="L158" s="603"/>
      <c r="M158" s="603"/>
      <c r="N158" s="603"/>
      <c r="O158" s="603"/>
      <c r="P158" s="603"/>
      <c r="Q158" s="603"/>
      <c r="AA158" s="47"/>
    </row>
    <row r="159" spans="1:28" s="9" customFormat="1">
      <c r="A159" s="47"/>
      <c r="B159" s="603"/>
      <c r="C159" s="603"/>
      <c r="D159" s="603"/>
      <c r="E159" s="603"/>
      <c r="F159" s="603"/>
      <c r="G159" s="603"/>
      <c r="H159" s="603"/>
      <c r="I159" s="603"/>
      <c r="J159" s="603"/>
      <c r="K159" s="603"/>
      <c r="L159" s="603"/>
      <c r="M159" s="603"/>
      <c r="N159" s="603"/>
      <c r="O159" s="603"/>
      <c r="P159" s="603"/>
      <c r="Q159" s="603"/>
      <c r="AA159" s="47"/>
    </row>
    <row r="160" spans="1:28" s="10" customFormat="1">
      <c r="A160" s="47"/>
      <c r="B160" s="603"/>
      <c r="C160" s="603"/>
      <c r="D160" s="603"/>
      <c r="E160" s="603"/>
      <c r="F160" s="603"/>
      <c r="G160" s="603"/>
      <c r="H160" s="603"/>
      <c r="I160" s="603"/>
      <c r="J160" s="603"/>
      <c r="K160" s="603"/>
      <c r="L160" s="603"/>
      <c r="M160" s="603"/>
      <c r="N160" s="603"/>
      <c r="O160" s="603"/>
      <c r="P160" s="603"/>
      <c r="Q160" s="603"/>
      <c r="AA160" s="47"/>
      <c r="AB160" s="9"/>
    </row>
    <row r="161" spans="1:28" s="9" customFormat="1">
      <c r="A161" s="47"/>
      <c r="B161" s="603"/>
      <c r="C161" s="603"/>
      <c r="D161" s="603"/>
      <c r="E161" s="603"/>
      <c r="F161" s="603"/>
      <c r="G161" s="603"/>
      <c r="H161" s="603"/>
      <c r="I161" s="603"/>
      <c r="J161" s="603"/>
      <c r="K161" s="603"/>
      <c r="L161" s="603"/>
      <c r="M161" s="603"/>
      <c r="N161" s="603"/>
      <c r="O161" s="603"/>
      <c r="P161" s="603"/>
      <c r="Q161" s="603"/>
      <c r="AA161" s="47"/>
    </row>
    <row r="162" spans="1:28" s="9" customFormat="1" ht="6" customHeight="1">
      <c r="A162" s="47"/>
      <c r="B162" s="100"/>
      <c r="C162" s="100"/>
      <c r="D162" s="100"/>
      <c r="E162" s="100"/>
      <c r="F162" s="100"/>
      <c r="G162" s="100"/>
      <c r="H162" s="100"/>
      <c r="I162" s="100"/>
      <c r="J162" s="100"/>
      <c r="K162" s="100"/>
      <c r="L162" s="100"/>
      <c r="M162" s="100"/>
      <c r="N162" s="100"/>
      <c r="O162" s="100"/>
      <c r="P162" s="100"/>
      <c r="Q162" s="100"/>
      <c r="AB162" s="10"/>
    </row>
    <row r="163" spans="1:28" s="47" customFormat="1">
      <c r="B163" s="643" t="s">
        <v>458</v>
      </c>
      <c r="C163" s="603"/>
      <c r="D163" s="603"/>
      <c r="E163" s="603"/>
      <c r="F163" s="603"/>
      <c r="G163" s="603"/>
      <c r="H163" s="603"/>
      <c r="I163" s="603"/>
      <c r="J163" s="603"/>
      <c r="K163" s="603"/>
      <c r="L163" s="603"/>
      <c r="M163" s="603"/>
      <c r="N163" s="603"/>
      <c r="O163" s="603"/>
      <c r="P163" s="603"/>
      <c r="Q163" s="603"/>
      <c r="AA163" s="9"/>
      <c r="AB163" s="9"/>
    </row>
    <row r="164" spans="1:28" s="47" customFormat="1">
      <c r="B164" s="603"/>
      <c r="C164" s="603"/>
      <c r="D164" s="603"/>
      <c r="E164" s="603"/>
      <c r="F164" s="603"/>
      <c r="G164" s="603"/>
      <c r="H164" s="603"/>
      <c r="I164" s="603"/>
      <c r="J164" s="603"/>
      <c r="K164" s="603"/>
      <c r="L164" s="603"/>
      <c r="M164" s="603"/>
      <c r="N164" s="603"/>
      <c r="O164" s="603"/>
      <c r="P164" s="603"/>
      <c r="Q164" s="603"/>
      <c r="AA164" s="9"/>
      <c r="AB164" s="9"/>
    </row>
    <row r="165" spans="1:28" s="47" customFormat="1">
      <c r="B165" s="603"/>
      <c r="C165" s="603"/>
      <c r="D165" s="603"/>
      <c r="E165" s="603"/>
      <c r="F165" s="603"/>
      <c r="G165" s="603"/>
      <c r="H165" s="603"/>
      <c r="I165" s="603"/>
      <c r="J165" s="603"/>
      <c r="K165" s="603"/>
      <c r="L165" s="603"/>
      <c r="M165" s="603"/>
      <c r="N165" s="603"/>
      <c r="O165" s="603"/>
      <c r="P165" s="603"/>
      <c r="Q165" s="603"/>
      <c r="AA165" s="9"/>
    </row>
    <row r="166" spans="1:28" s="47" customFormat="1">
      <c r="B166" s="603"/>
      <c r="C166" s="603"/>
      <c r="D166" s="603"/>
      <c r="E166" s="603"/>
      <c r="F166" s="603"/>
      <c r="G166" s="603"/>
      <c r="H166" s="603"/>
      <c r="I166" s="603"/>
      <c r="J166" s="603"/>
      <c r="K166" s="603"/>
      <c r="L166" s="603"/>
      <c r="M166" s="603"/>
      <c r="N166" s="603"/>
      <c r="O166" s="603"/>
      <c r="P166" s="603"/>
      <c r="Q166" s="603"/>
      <c r="AA166" s="9"/>
    </row>
    <row r="167" spans="1:28" s="47" customFormat="1">
      <c r="B167" s="603"/>
      <c r="C167" s="603"/>
      <c r="D167" s="603"/>
      <c r="E167" s="603"/>
      <c r="F167" s="603"/>
      <c r="G167" s="603"/>
      <c r="H167" s="603"/>
      <c r="I167" s="603"/>
      <c r="J167" s="603"/>
      <c r="K167" s="603"/>
      <c r="L167" s="603"/>
      <c r="M167" s="603"/>
      <c r="N167" s="603"/>
      <c r="O167" s="603"/>
      <c r="P167" s="603"/>
      <c r="Q167" s="603"/>
      <c r="AA167" s="10"/>
    </row>
    <row r="168" spans="1:28" s="9" customFormat="1">
      <c r="A168" s="26"/>
      <c r="B168" s="28"/>
      <c r="C168" s="28"/>
      <c r="D168" s="28"/>
      <c r="E168" s="28"/>
      <c r="F168" s="28"/>
      <c r="G168" s="28"/>
      <c r="H168" s="28"/>
      <c r="I168" s="28"/>
      <c r="J168" s="28"/>
      <c r="K168" s="28"/>
      <c r="L168" s="28"/>
      <c r="M168" s="28"/>
      <c r="N168" s="28"/>
      <c r="O168" s="28"/>
      <c r="P168" s="28"/>
      <c r="Q168" s="28"/>
      <c r="AB168" s="47"/>
    </row>
    <row r="169" spans="1:28" s="9" customFormat="1">
      <c r="A169" s="47"/>
      <c r="B169" s="603" t="s">
        <v>81</v>
      </c>
      <c r="C169" s="603"/>
      <c r="D169" s="603"/>
      <c r="E169" s="603"/>
      <c r="F169" s="603"/>
      <c r="G169" s="603"/>
      <c r="H169" s="603"/>
      <c r="I169" s="603"/>
      <c r="J169" s="603"/>
      <c r="K169" s="603"/>
      <c r="L169" s="603"/>
      <c r="M169" s="603"/>
      <c r="N169" s="603"/>
      <c r="O169" s="603"/>
      <c r="P169" s="603"/>
      <c r="Q169" s="603"/>
      <c r="AB169" s="47"/>
    </row>
    <row r="170" spans="1:28" s="9" customFormat="1">
      <c r="A170" s="47"/>
      <c r="B170" s="603"/>
      <c r="C170" s="603"/>
      <c r="D170" s="603"/>
      <c r="E170" s="603"/>
      <c r="F170" s="603"/>
      <c r="G170" s="603"/>
      <c r="H170" s="603"/>
      <c r="I170" s="603"/>
      <c r="J170" s="603"/>
      <c r="K170" s="603"/>
      <c r="L170" s="603"/>
      <c r="M170" s="603"/>
      <c r="N170" s="603"/>
      <c r="O170" s="603"/>
      <c r="P170" s="603"/>
      <c r="Q170" s="603"/>
      <c r="AA170" s="47"/>
    </row>
    <row r="171" spans="1:28" s="9" customFormat="1">
      <c r="A171" s="47"/>
      <c r="B171" s="603"/>
      <c r="C171" s="603"/>
      <c r="D171" s="603"/>
      <c r="E171" s="603"/>
      <c r="F171" s="603"/>
      <c r="G171" s="603"/>
      <c r="H171" s="603"/>
      <c r="I171" s="603"/>
      <c r="J171" s="603"/>
      <c r="K171" s="603"/>
      <c r="L171" s="603"/>
      <c r="M171" s="603"/>
      <c r="N171" s="603"/>
      <c r="O171" s="603"/>
      <c r="P171" s="603"/>
      <c r="Q171" s="603"/>
      <c r="AA171" s="47"/>
    </row>
    <row r="172" spans="1:28" s="10" customFormat="1">
      <c r="A172" s="47"/>
      <c r="B172" s="603"/>
      <c r="C172" s="603"/>
      <c r="D172" s="603"/>
      <c r="E172" s="603"/>
      <c r="F172" s="603"/>
      <c r="G172" s="603"/>
      <c r="H172" s="603"/>
      <c r="I172" s="603"/>
      <c r="J172" s="603"/>
      <c r="K172" s="603"/>
      <c r="L172" s="603"/>
      <c r="M172" s="603"/>
      <c r="N172" s="603"/>
      <c r="O172" s="603"/>
      <c r="P172" s="603"/>
      <c r="Q172" s="603"/>
      <c r="AA172" s="47"/>
      <c r="AB172" s="9"/>
    </row>
    <row r="173" spans="1:28" s="9" customFormat="1">
      <c r="A173" s="47"/>
      <c r="B173" s="603"/>
      <c r="C173" s="603"/>
      <c r="D173" s="603"/>
      <c r="E173" s="603"/>
      <c r="F173" s="603"/>
      <c r="G173" s="603"/>
      <c r="H173" s="603"/>
      <c r="I173" s="603"/>
      <c r="J173" s="603"/>
      <c r="K173" s="603"/>
      <c r="L173" s="603"/>
      <c r="M173" s="603"/>
      <c r="N173" s="603"/>
      <c r="O173" s="603"/>
      <c r="P173" s="603"/>
      <c r="Q173" s="603"/>
      <c r="AA173" s="47"/>
    </row>
    <row r="174" spans="1:28" s="9" customFormat="1" ht="6" customHeight="1">
      <c r="A174" s="26"/>
      <c r="B174" s="25"/>
      <c r="C174" s="25"/>
      <c r="D174" s="25"/>
      <c r="E174" s="25"/>
      <c r="F174" s="25"/>
      <c r="G174" s="25"/>
      <c r="H174" s="25"/>
      <c r="I174" s="25"/>
      <c r="J174" s="25"/>
      <c r="K174" s="25"/>
      <c r="L174" s="25"/>
      <c r="M174" s="25"/>
      <c r="N174" s="25"/>
      <c r="O174" s="25"/>
      <c r="P174" s="25"/>
      <c r="Q174" s="25"/>
      <c r="AA174" s="47"/>
      <c r="AB174" s="10"/>
    </row>
    <row r="175" spans="1:28" s="9" customFormat="1">
      <c r="A175" s="47"/>
      <c r="B175" s="603" t="s">
        <v>494</v>
      </c>
      <c r="C175" s="603"/>
      <c r="D175" s="603"/>
      <c r="E175" s="603"/>
      <c r="F175" s="603"/>
      <c r="G175" s="603"/>
      <c r="H175" s="603"/>
      <c r="I175" s="603"/>
      <c r="J175" s="603"/>
      <c r="K175" s="603"/>
      <c r="L175" s="603"/>
      <c r="M175" s="603"/>
      <c r="N175" s="603"/>
      <c r="O175" s="603"/>
      <c r="P175" s="603"/>
      <c r="Q175" s="603"/>
    </row>
    <row r="176" spans="1:28" s="9" customFormat="1">
      <c r="A176" s="47"/>
      <c r="B176" s="603"/>
      <c r="C176" s="603"/>
      <c r="D176" s="603"/>
      <c r="E176" s="603"/>
      <c r="F176" s="603"/>
      <c r="G176" s="603"/>
      <c r="H176" s="603"/>
      <c r="I176" s="603"/>
      <c r="J176" s="603"/>
      <c r="K176" s="603"/>
      <c r="L176" s="603"/>
      <c r="M176" s="603"/>
      <c r="N176" s="603"/>
      <c r="O176" s="603"/>
      <c r="P176" s="603"/>
      <c r="Q176" s="603"/>
    </row>
    <row r="177" spans="1:28" s="10" customFormat="1">
      <c r="A177" s="47"/>
      <c r="B177" s="603"/>
      <c r="C177" s="603"/>
      <c r="D177" s="603"/>
      <c r="E177" s="603"/>
      <c r="F177" s="603"/>
      <c r="G177" s="603"/>
      <c r="H177" s="603"/>
      <c r="I177" s="603"/>
      <c r="J177" s="603"/>
      <c r="K177" s="603"/>
      <c r="L177" s="603"/>
      <c r="M177" s="603"/>
      <c r="N177" s="603"/>
      <c r="O177" s="603"/>
      <c r="P177" s="603"/>
      <c r="Q177" s="603"/>
      <c r="AA177" s="9"/>
      <c r="AB177" s="9"/>
    </row>
    <row r="178" spans="1:28" s="9" customFormat="1">
      <c r="A178" s="47"/>
      <c r="B178" s="603"/>
      <c r="C178" s="603"/>
      <c r="D178" s="603"/>
      <c r="E178" s="603"/>
      <c r="F178" s="603"/>
      <c r="G178" s="603"/>
      <c r="H178" s="603"/>
      <c r="I178" s="603"/>
      <c r="J178" s="603"/>
      <c r="K178" s="603"/>
      <c r="L178" s="603"/>
      <c r="M178" s="603"/>
      <c r="N178" s="603"/>
      <c r="O178" s="603"/>
      <c r="P178" s="603"/>
      <c r="Q178" s="603"/>
    </row>
    <row r="179" spans="1:28" s="9" customFormat="1">
      <c r="A179" s="47"/>
      <c r="B179" s="603"/>
      <c r="C179" s="603"/>
      <c r="D179" s="603"/>
      <c r="E179" s="603"/>
      <c r="F179" s="603"/>
      <c r="G179" s="603"/>
      <c r="H179" s="603"/>
      <c r="I179" s="603"/>
      <c r="J179" s="603"/>
      <c r="K179" s="603"/>
      <c r="L179" s="603"/>
      <c r="M179" s="603"/>
      <c r="N179" s="603"/>
      <c r="O179" s="603"/>
      <c r="P179" s="603"/>
      <c r="Q179" s="603"/>
      <c r="AA179" s="10"/>
      <c r="AB179" s="10"/>
    </row>
    <row r="180" spans="1:28" s="9" customFormat="1" ht="6.75" customHeight="1">
      <c r="A180" s="26"/>
      <c r="B180" s="25"/>
      <c r="C180" s="25"/>
      <c r="D180" s="25"/>
      <c r="E180" s="25"/>
      <c r="F180" s="25"/>
      <c r="G180" s="25"/>
      <c r="H180" s="25"/>
      <c r="I180" s="25"/>
      <c r="J180" s="25"/>
      <c r="K180" s="25"/>
      <c r="L180" s="25"/>
      <c r="M180" s="25"/>
      <c r="N180" s="25"/>
      <c r="O180" s="25"/>
      <c r="P180" s="25"/>
      <c r="Q180" s="25"/>
    </row>
    <row r="181" spans="1:28" s="9" customFormat="1">
      <c r="A181" s="47"/>
      <c r="B181" s="623" t="s">
        <v>20</v>
      </c>
      <c r="C181" s="603"/>
      <c r="D181" s="603"/>
      <c r="E181" s="603"/>
      <c r="F181" s="603"/>
      <c r="G181" s="603"/>
      <c r="H181" s="603"/>
      <c r="I181" s="603"/>
      <c r="J181" s="603"/>
      <c r="K181" s="603"/>
      <c r="L181" s="603"/>
      <c r="M181" s="603"/>
      <c r="N181" s="603"/>
      <c r="O181" s="603"/>
      <c r="P181" s="603"/>
      <c r="Q181" s="603"/>
    </row>
    <row r="182" spans="1:28" s="9" customFormat="1">
      <c r="A182" s="47"/>
      <c r="B182" s="603"/>
      <c r="C182" s="603"/>
      <c r="D182" s="603"/>
      <c r="E182" s="603"/>
      <c r="F182" s="603"/>
      <c r="G182" s="603"/>
      <c r="H182" s="603"/>
      <c r="I182" s="603"/>
      <c r="J182" s="603"/>
      <c r="K182" s="603"/>
      <c r="L182" s="603"/>
      <c r="M182" s="603"/>
      <c r="N182" s="603"/>
      <c r="O182" s="603"/>
      <c r="P182" s="603"/>
      <c r="Q182" s="603"/>
    </row>
    <row r="183" spans="1:28" s="9" customFormat="1">
      <c r="A183" s="47"/>
      <c r="B183" s="603"/>
      <c r="C183" s="603"/>
      <c r="D183" s="603"/>
      <c r="E183" s="603"/>
      <c r="F183" s="603"/>
      <c r="G183" s="603"/>
      <c r="H183" s="603"/>
      <c r="I183" s="603"/>
      <c r="J183" s="603"/>
      <c r="K183" s="603"/>
      <c r="L183" s="603"/>
      <c r="M183" s="603"/>
      <c r="N183" s="603"/>
      <c r="O183" s="603"/>
      <c r="P183" s="603"/>
      <c r="Q183" s="603"/>
    </row>
    <row r="184" spans="1:28" s="9" customFormat="1">
      <c r="A184" s="47"/>
      <c r="B184" s="603"/>
      <c r="C184" s="603"/>
      <c r="D184" s="603"/>
      <c r="E184" s="603"/>
      <c r="F184" s="603"/>
      <c r="G184" s="603"/>
      <c r="H184" s="603"/>
      <c r="I184" s="603"/>
      <c r="J184" s="603"/>
      <c r="K184" s="603"/>
      <c r="L184" s="603"/>
      <c r="M184" s="603"/>
      <c r="N184" s="603"/>
      <c r="O184" s="603"/>
      <c r="P184" s="603"/>
      <c r="Q184" s="603"/>
      <c r="AA184" s="10"/>
    </row>
    <row r="185" spans="1:28" s="9" customFormat="1" ht="6.75" customHeight="1">
      <c r="A185" s="26"/>
      <c r="B185" s="32"/>
      <c r="C185" s="32"/>
      <c r="D185" s="32"/>
      <c r="E185" s="32"/>
      <c r="F185" s="32"/>
      <c r="G185" s="32"/>
      <c r="H185" s="32"/>
      <c r="I185" s="32"/>
      <c r="J185" s="32"/>
      <c r="K185" s="32"/>
      <c r="L185" s="32"/>
      <c r="M185" s="32"/>
      <c r="N185" s="32"/>
      <c r="O185" s="32"/>
      <c r="P185" s="32"/>
      <c r="Q185" s="32"/>
    </row>
    <row r="186" spans="1:28" s="9" customFormat="1">
      <c r="A186" s="47"/>
      <c r="B186" s="643" t="s">
        <v>327</v>
      </c>
      <c r="C186" s="603"/>
      <c r="D186" s="603"/>
      <c r="E186" s="603"/>
      <c r="F186" s="603"/>
      <c r="G186" s="603"/>
      <c r="H186" s="603"/>
      <c r="I186" s="603"/>
      <c r="J186" s="603"/>
      <c r="K186" s="603"/>
      <c r="L186" s="603"/>
      <c r="M186" s="603"/>
      <c r="N186" s="603"/>
      <c r="O186" s="603"/>
      <c r="P186" s="603"/>
      <c r="Q186" s="603"/>
    </row>
    <row r="187" spans="1:28" s="9" customFormat="1">
      <c r="A187" s="47"/>
      <c r="B187" s="603"/>
      <c r="C187" s="603"/>
      <c r="D187" s="603"/>
      <c r="E187" s="603"/>
      <c r="F187" s="603"/>
      <c r="G187" s="603"/>
      <c r="H187" s="603"/>
      <c r="I187" s="603"/>
      <c r="J187" s="603"/>
      <c r="K187" s="603"/>
      <c r="L187" s="603"/>
      <c r="M187" s="603"/>
      <c r="N187" s="603"/>
      <c r="O187" s="603"/>
      <c r="P187" s="603"/>
      <c r="Q187" s="603"/>
    </row>
    <row r="188" spans="1:28" s="9" customFormat="1">
      <c r="A188" s="47"/>
      <c r="B188" s="132"/>
      <c r="C188" s="623" t="s">
        <v>59</v>
      </c>
      <c r="D188" s="609"/>
      <c r="E188" s="609"/>
      <c r="F188" s="609"/>
      <c r="G188" s="609"/>
      <c r="H188" s="609"/>
      <c r="I188" s="609"/>
      <c r="J188" s="609"/>
      <c r="K188" s="609"/>
      <c r="L188" s="609"/>
      <c r="M188" s="609"/>
      <c r="N188" s="609"/>
      <c r="O188" s="609"/>
      <c r="P188" s="609"/>
      <c r="Q188" s="609"/>
      <c r="R188" s="641"/>
      <c r="S188" s="31"/>
    </row>
    <row r="189" spans="1:28" s="9" customFormat="1">
      <c r="A189" s="47"/>
      <c r="B189" s="132"/>
      <c r="C189" s="623" t="s">
        <v>70</v>
      </c>
      <c r="D189" s="623"/>
      <c r="E189" s="623"/>
      <c r="F189" s="623"/>
      <c r="G189" s="623"/>
      <c r="H189" s="623"/>
      <c r="I189" s="623"/>
      <c r="J189" s="623"/>
      <c r="K189" s="623"/>
      <c r="L189" s="623"/>
      <c r="M189" s="623"/>
      <c r="N189" s="623"/>
      <c r="O189" s="623"/>
      <c r="P189" s="623"/>
      <c r="Q189" s="623"/>
      <c r="R189" s="641"/>
      <c r="S189" s="31"/>
    </row>
    <row r="190" spans="1:28" s="9" customFormat="1">
      <c r="A190" s="47"/>
      <c r="B190" s="132"/>
      <c r="C190" s="623"/>
      <c r="D190" s="623"/>
      <c r="E190" s="623"/>
      <c r="F190" s="623"/>
      <c r="G190" s="623"/>
      <c r="H190" s="623"/>
      <c r="I190" s="623"/>
      <c r="J190" s="623"/>
      <c r="K190" s="623"/>
      <c r="L190" s="623"/>
      <c r="M190" s="623"/>
      <c r="N190" s="623"/>
      <c r="O190" s="623"/>
      <c r="P190" s="623"/>
      <c r="Q190" s="623"/>
      <c r="R190" s="641"/>
      <c r="S190" s="31"/>
    </row>
    <row r="191" spans="1:28" s="9" customFormat="1">
      <c r="A191" s="47"/>
      <c r="B191" s="132"/>
      <c r="C191" s="623" t="s">
        <v>588</v>
      </c>
      <c r="D191" s="623"/>
      <c r="E191" s="623"/>
      <c r="F191" s="623"/>
      <c r="G191" s="623"/>
      <c r="H191" s="623"/>
      <c r="I191" s="623"/>
      <c r="J191" s="623"/>
      <c r="K191" s="623"/>
      <c r="L191" s="623"/>
      <c r="M191" s="623"/>
      <c r="N191" s="623"/>
      <c r="O191" s="623"/>
      <c r="P191" s="623"/>
      <c r="Q191" s="623"/>
      <c r="R191" s="641"/>
    </row>
    <row r="192" spans="1:28" s="9" customFormat="1">
      <c r="A192" s="47"/>
      <c r="B192" s="132"/>
      <c r="C192" s="623"/>
      <c r="D192" s="623"/>
      <c r="E192" s="623"/>
      <c r="F192" s="623"/>
      <c r="G192" s="623"/>
      <c r="H192" s="623"/>
      <c r="I192" s="623"/>
      <c r="J192" s="623"/>
      <c r="K192" s="623"/>
      <c r="L192" s="623"/>
      <c r="M192" s="623"/>
      <c r="N192" s="623"/>
      <c r="O192" s="623"/>
      <c r="P192" s="623"/>
      <c r="Q192" s="623"/>
    </row>
    <row r="193" spans="1:28" s="9" customFormat="1">
      <c r="A193" s="47"/>
      <c r="B193" s="132"/>
      <c r="C193" s="623"/>
      <c r="D193" s="623"/>
      <c r="E193" s="623"/>
      <c r="F193" s="623"/>
      <c r="G193" s="623"/>
      <c r="H193" s="623"/>
      <c r="I193" s="623"/>
      <c r="J193" s="623"/>
      <c r="K193" s="623"/>
      <c r="L193" s="623"/>
      <c r="M193" s="623"/>
      <c r="N193" s="623"/>
      <c r="O193" s="623"/>
      <c r="P193" s="623"/>
      <c r="Q193" s="623"/>
    </row>
    <row r="194" spans="1:28" s="9" customFormat="1">
      <c r="A194" s="47"/>
      <c r="B194" s="132"/>
      <c r="C194" s="623"/>
      <c r="D194" s="623"/>
      <c r="E194" s="623"/>
      <c r="F194" s="623"/>
      <c r="G194" s="623"/>
      <c r="H194" s="623"/>
      <c r="I194" s="623"/>
      <c r="J194" s="623"/>
      <c r="K194" s="623"/>
      <c r="L194" s="623"/>
      <c r="M194" s="623"/>
      <c r="N194" s="623"/>
      <c r="O194" s="623"/>
      <c r="P194" s="623"/>
      <c r="Q194" s="623"/>
    </row>
    <row r="195" spans="1:28" s="9" customFormat="1">
      <c r="A195" s="47"/>
      <c r="B195" s="132"/>
      <c r="C195" s="623"/>
      <c r="D195" s="623"/>
      <c r="E195" s="623"/>
      <c r="F195" s="623"/>
      <c r="G195" s="623"/>
      <c r="H195" s="623"/>
      <c r="I195" s="623"/>
      <c r="J195" s="623"/>
      <c r="K195" s="623"/>
      <c r="L195" s="623"/>
      <c r="M195" s="623"/>
      <c r="N195" s="623"/>
      <c r="O195" s="623"/>
      <c r="P195" s="623"/>
      <c r="Q195" s="623"/>
      <c r="R195" s="21"/>
      <c r="S195" s="21"/>
      <c r="T195" s="21"/>
    </row>
    <row r="196" spans="1:28" s="9" customFormat="1" ht="6.75" customHeight="1">
      <c r="A196" s="47"/>
      <c r="B196" s="132"/>
      <c r="C196" s="59"/>
      <c r="D196" s="59"/>
      <c r="E196" s="59"/>
      <c r="F196" s="59"/>
      <c r="G196" s="59"/>
      <c r="H196" s="59"/>
      <c r="I196" s="59"/>
      <c r="J196" s="59"/>
      <c r="K196" s="59"/>
      <c r="L196" s="59"/>
      <c r="M196" s="59"/>
      <c r="N196" s="59"/>
      <c r="O196" s="59"/>
      <c r="P196" s="59"/>
      <c r="Q196" s="59"/>
      <c r="R196" s="21"/>
      <c r="S196" s="21"/>
      <c r="T196" s="21"/>
    </row>
    <row r="197" spans="1:28" s="47" customFormat="1">
      <c r="B197" s="603" t="s">
        <v>284</v>
      </c>
      <c r="C197" s="603"/>
      <c r="D197" s="603"/>
      <c r="E197" s="603"/>
      <c r="F197" s="603"/>
      <c r="G197" s="603"/>
      <c r="H197" s="603"/>
      <c r="I197" s="603"/>
      <c r="J197" s="603"/>
      <c r="K197" s="603"/>
      <c r="L197" s="603"/>
      <c r="M197" s="603"/>
      <c r="N197" s="603"/>
      <c r="O197" s="603"/>
      <c r="P197" s="603"/>
      <c r="Q197" s="603"/>
      <c r="U197" s="134"/>
      <c r="V197" s="134"/>
      <c r="W197" s="134"/>
      <c r="X197" s="134"/>
      <c r="AA197" s="9"/>
      <c r="AB197" s="9"/>
    </row>
    <row r="198" spans="1:28" s="47" customFormat="1">
      <c r="B198" s="603"/>
      <c r="C198" s="603"/>
      <c r="D198" s="603"/>
      <c r="E198" s="603"/>
      <c r="F198" s="603"/>
      <c r="G198" s="603"/>
      <c r="H198" s="603"/>
      <c r="I198" s="603"/>
      <c r="J198" s="603"/>
      <c r="K198" s="603"/>
      <c r="L198" s="603"/>
      <c r="M198" s="603"/>
      <c r="N198" s="603"/>
      <c r="O198" s="603"/>
      <c r="P198" s="603"/>
      <c r="Q198" s="603"/>
      <c r="AA198" s="9"/>
      <c r="AB198" s="9"/>
    </row>
    <row r="199" spans="1:28" s="47" customFormat="1">
      <c r="B199" s="603"/>
      <c r="C199" s="603"/>
      <c r="D199" s="603"/>
      <c r="E199" s="603"/>
      <c r="F199" s="603"/>
      <c r="G199" s="603"/>
      <c r="H199" s="603"/>
      <c r="I199" s="603"/>
      <c r="J199" s="603"/>
      <c r="K199" s="603"/>
      <c r="L199" s="603"/>
      <c r="M199" s="603"/>
      <c r="N199" s="603"/>
      <c r="O199" s="603"/>
      <c r="P199" s="603"/>
      <c r="Q199" s="603"/>
      <c r="AA199" s="9"/>
    </row>
    <row r="200" spans="1:28" s="47" customFormat="1" ht="6.75" customHeight="1">
      <c r="B200" s="101"/>
      <c r="C200" s="134"/>
      <c r="D200" s="134"/>
      <c r="E200" s="134"/>
      <c r="F200" s="134"/>
      <c r="G200" s="134"/>
      <c r="H200" s="134"/>
      <c r="I200" s="134"/>
      <c r="J200" s="134"/>
      <c r="K200" s="134"/>
      <c r="L200" s="134"/>
      <c r="M200" s="134"/>
      <c r="N200" s="134"/>
      <c r="O200" s="134"/>
      <c r="P200" s="134"/>
      <c r="Q200" s="134"/>
      <c r="R200" s="9"/>
      <c r="S200" s="9"/>
      <c r="T200" s="9"/>
      <c r="AA200" s="9"/>
    </row>
    <row r="201" spans="1:28" s="9" customFormat="1" ht="15.6">
      <c r="A201" s="29" t="s">
        <v>116</v>
      </c>
      <c r="B201" s="609" t="s">
        <v>328</v>
      </c>
      <c r="C201" s="609"/>
      <c r="D201" s="609"/>
      <c r="E201" s="609"/>
      <c r="F201" s="609"/>
      <c r="G201" s="609"/>
      <c r="H201" s="609"/>
      <c r="I201" s="609"/>
      <c r="J201" s="609"/>
      <c r="K201" s="609"/>
      <c r="L201" s="609"/>
      <c r="M201" s="609"/>
      <c r="N201" s="609"/>
      <c r="O201" s="609"/>
      <c r="P201" s="609"/>
      <c r="Q201" s="609"/>
      <c r="AB201" s="47"/>
    </row>
    <row r="202" spans="1:28" s="9" customFormat="1">
      <c r="A202" s="132"/>
      <c r="B202" s="603" t="s">
        <v>285</v>
      </c>
      <c r="C202" s="609"/>
      <c r="D202" s="609"/>
      <c r="E202" s="609"/>
      <c r="F202" s="609"/>
      <c r="G202" s="609"/>
      <c r="H202" s="609"/>
      <c r="I202" s="609"/>
      <c r="J202" s="609"/>
      <c r="K202" s="609"/>
      <c r="L202" s="609"/>
      <c r="M202" s="609"/>
      <c r="N202" s="609"/>
      <c r="O202" s="609"/>
      <c r="P202" s="609"/>
      <c r="Q202" s="609"/>
      <c r="R202" s="641"/>
      <c r="AB202" s="47"/>
    </row>
    <row r="203" spans="1:28" s="9" customFormat="1">
      <c r="A203" s="132"/>
      <c r="B203" s="609"/>
      <c r="C203" s="609"/>
      <c r="D203" s="609"/>
      <c r="E203" s="609"/>
      <c r="F203" s="609"/>
      <c r="G203" s="609"/>
      <c r="H203" s="609"/>
      <c r="I203" s="609"/>
      <c r="J203" s="609"/>
      <c r="K203" s="609"/>
      <c r="L203" s="609"/>
      <c r="M203" s="609"/>
      <c r="N203" s="609"/>
      <c r="O203" s="609"/>
      <c r="P203" s="609"/>
      <c r="Q203" s="609"/>
      <c r="R203" s="641"/>
    </row>
    <row r="204" spans="1:28" s="9" customFormat="1">
      <c r="A204" s="132"/>
      <c r="B204" s="609"/>
      <c r="C204" s="609"/>
      <c r="D204" s="609"/>
      <c r="E204" s="609"/>
      <c r="F204" s="609"/>
      <c r="G204" s="609"/>
      <c r="H204" s="609"/>
      <c r="I204" s="609"/>
      <c r="J204" s="609"/>
      <c r="K204" s="609"/>
      <c r="L204" s="609"/>
      <c r="M204" s="609"/>
      <c r="N204" s="609"/>
      <c r="O204" s="609"/>
      <c r="P204" s="609"/>
      <c r="Q204" s="609"/>
      <c r="R204" s="641"/>
      <c r="AA204" s="47"/>
    </row>
    <row r="205" spans="1:28" s="9" customFormat="1">
      <c r="A205" s="132"/>
      <c r="B205" s="609"/>
      <c r="C205" s="609"/>
      <c r="D205" s="609"/>
      <c r="E205" s="609"/>
      <c r="F205" s="609"/>
      <c r="G205" s="609"/>
      <c r="H205" s="609"/>
      <c r="I205" s="609"/>
      <c r="J205" s="609"/>
      <c r="K205" s="609"/>
      <c r="L205" s="609"/>
      <c r="M205" s="609"/>
      <c r="N205" s="609"/>
      <c r="O205" s="609"/>
      <c r="P205" s="609"/>
      <c r="Q205" s="609"/>
      <c r="R205" s="10"/>
      <c r="S205" s="10"/>
      <c r="T205" s="10"/>
      <c r="AA205" s="47"/>
    </row>
    <row r="206" spans="1:28" s="10" customFormat="1">
      <c r="A206" s="47"/>
      <c r="B206" s="609"/>
      <c r="C206" s="609"/>
      <c r="D206" s="609"/>
      <c r="E206" s="609"/>
      <c r="F206" s="609"/>
      <c r="G206" s="609"/>
      <c r="H206" s="609"/>
      <c r="I206" s="609"/>
      <c r="J206" s="609"/>
      <c r="K206" s="609"/>
      <c r="L206" s="609"/>
      <c r="M206" s="609"/>
      <c r="N206" s="609"/>
      <c r="O206" s="609"/>
      <c r="P206" s="609"/>
      <c r="Q206" s="609"/>
      <c r="R206" s="9"/>
      <c r="S206" s="9"/>
      <c r="T206" s="9"/>
      <c r="AA206" s="47"/>
      <c r="AB206" s="9"/>
    </row>
    <row r="207" spans="1:28" s="9" customFormat="1" ht="6.75" customHeight="1">
      <c r="A207" s="47"/>
      <c r="B207" s="130"/>
      <c r="C207" s="130"/>
      <c r="D207" s="130"/>
      <c r="E207" s="130"/>
      <c r="F207" s="130"/>
      <c r="G207" s="130"/>
      <c r="H207" s="130"/>
      <c r="I207" s="130"/>
      <c r="J207" s="130"/>
      <c r="K207" s="130"/>
      <c r="L207" s="130"/>
      <c r="M207" s="130"/>
      <c r="N207" s="130"/>
      <c r="O207" s="130"/>
      <c r="P207" s="130"/>
      <c r="Q207" s="130"/>
      <c r="AA207" s="47"/>
    </row>
    <row r="208" spans="1:28" s="9" customFormat="1">
      <c r="A208" s="47"/>
      <c r="B208" s="603" t="s">
        <v>329</v>
      </c>
      <c r="C208" s="603"/>
      <c r="D208" s="603"/>
      <c r="E208" s="603"/>
      <c r="F208" s="603"/>
      <c r="G208" s="603"/>
      <c r="H208" s="603"/>
      <c r="I208" s="603"/>
      <c r="J208" s="603"/>
      <c r="K208" s="603"/>
      <c r="L208" s="603"/>
      <c r="M208" s="603"/>
      <c r="N208" s="603"/>
      <c r="O208" s="603"/>
      <c r="P208" s="603"/>
      <c r="Q208" s="603"/>
      <c r="R208" s="587"/>
      <c r="S208" s="587"/>
      <c r="T208" s="587"/>
      <c r="AB208" s="10"/>
    </row>
    <row r="209" spans="1:27" s="9" customFormat="1">
      <c r="A209" s="47"/>
      <c r="B209" s="603"/>
      <c r="C209" s="603"/>
      <c r="D209" s="603"/>
      <c r="E209" s="603"/>
      <c r="F209" s="603"/>
      <c r="G209" s="603"/>
      <c r="H209" s="603"/>
      <c r="I209" s="603"/>
      <c r="J209" s="603"/>
      <c r="K209" s="603"/>
      <c r="L209" s="603"/>
      <c r="M209" s="603"/>
      <c r="N209" s="603"/>
      <c r="O209" s="603"/>
      <c r="P209" s="603"/>
      <c r="Q209" s="603"/>
    </row>
    <row r="210" spans="1:27" s="9" customFormat="1">
      <c r="A210" s="47"/>
      <c r="B210" s="603"/>
      <c r="C210" s="603"/>
      <c r="D210" s="603"/>
      <c r="E210" s="603"/>
      <c r="F210" s="603"/>
      <c r="G210" s="603"/>
      <c r="H210" s="603"/>
      <c r="I210" s="603"/>
      <c r="J210" s="603"/>
      <c r="K210" s="603"/>
      <c r="L210" s="603"/>
      <c r="M210" s="603"/>
      <c r="N210" s="603"/>
      <c r="O210" s="603"/>
      <c r="P210" s="603"/>
      <c r="Q210" s="603"/>
    </row>
    <row r="211" spans="1:27" s="9" customFormat="1">
      <c r="A211" s="47"/>
      <c r="B211" s="603"/>
      <c r="C211" s="603"/>
      <c r="D211" s="603"/>
      <c r="E211" s="603"/>
      <c r="F211" s="603"/>
      <c r="G211" s="603"/>
      <c r="H211" s="603"/>
      <c r="I211" s="603"/>
      <c r="J211" s="603"/>
      <c r="K211" s="603"/>
      <c r="L211" s="603"/>
      <c r="M211" s="603"/>
      <c r="N211" s="603"/>
      <c r="O211" s="603"/>
      <c r="P211" s="603"/>
      <c r="Q211" s="603"/>
    </row>
    <row r="212" spans="1:27" s="9" customFormat="1">
      <c r="A212" s="47"/>
      <c r="B212" s="603"/>
      <c r="C212" s="603"/>
      <c r="D212" s="603"/>
      <c r="E212" s="603"/>
      <c r="F212" s="603"/>
      <c r="G212" s="603"/>
      <c r="H212" s="603"/>
      <c r="I212" s="603"/>
      <c r="J212" s="603"/>
      <c r="K212" s="603"/>
      <c r="L212" s="603"/>
      <c r="M212" s="603"/>
      <c r="N212" s="603"/>
      <c r="O212" s="603"/>
      <c r="P212" s="603"/>
      <c r="Q212" s="603"/>
    </row>
    <row r="213" spans="1:27" s="9" customFormat="1">
      <c r="A213" s="47"/>
      <c r="B213" s="603"/>
      <c r="C213" s="603"/>
      <c r="D213" s="603"/>
      <c r="E213" s="603"/>
      <c r="F213" s="603"/>
      <c r="G213" s="603"/>
      <c r="H213" s="603"/>
      <c r="I213" s="603"/>
      <c r="J213" s="603"/>
      <c r="K213" s="603"/>
      <c r="L213" s="603"/>
      <c r="M213" s="603"/>
      <c r="N213" s="603"/>
      <c r="O213" s="603"/>
      <c r="P213" s="603"/>
      <c r="Q213" s="603"/>
      <c r="AA213" s="10"/>
    </row>
    <row r="214" spans="1:27" s="9" customFormat="1">
      <c r="A214" s="47"/>
      <c r="B214" s="603"/>
      <c r="C214" s="603"/>
      <c r="D214" s="603"/>
      <c r="E214" s="603"/>
      <c r="F214" s="603"/>
      <c r="G214" s="603"/>
      <c r="H214" s="603"/>
      <c r="I214" s="603"/>
      <c r="J214" s="603"/>
      <c r="K214" s="603"/>
      <c r="L214" s="603"/>
      <c r="M214" s="603"/>
      <c r="N214" s="603"/>
      <c r="O214" s="603"/>
      <c r="P214" s="603"/>
      <c r="Q214" s="603"/>
    </row>
    <row r="215" spans="1:27" s="9" customFormat="1">
      <c r="A215" s="47"/>
      <c r="B215" s="603"/>
      <c r="C215" s="603"/>
      <c r="D215" s="603"/>
      <c r="E215" s="603"/>
      <c r="F215" s="603"/>
      <c r="G215" s="603"/>
      <c r="H215" s="603"/>
      <c r="I215" s="603"/>
      <c r="J215" s="603"/>
      <c r="K215" s="603"/>
      <c r="L215" s="603"/>
      <c r="M215" s="603"/>
      <c r="N215" s="603"/>
      <c r="O215" s="603"/>
      <c r="P215" s="603"/>
      <c r="Q215" s="603"/>
    </row>
    <row r="216" spans="1:27" s="9" customFormat="1">
      <c r="A216" s="132"/>
      <c r="B216" s="603"/>
      <c r="C216" s="603"/>
      <c r="D216" s="603"/>
      <c r="E216" s="603"/>
      <c r="F216" s="603"/>
      <c r="G216" s="603"/>
      <c r="H216" s="603"/>
      <c r="I216" s="603"/>
      <c r="J216" s="603"/>
      <c r="K216" s="603"/>
      <c r="L216" s="603"/>
      <c r="M216" s="603"/>
      <c r="N216" s="603"/>
      <c r="O216" s="603"/>
      <c r="P216" s="603"/>
      <c r="Q216" s="603"/>
    </row>
    <row r="217" spans="1:27" s="9" customFormat="1" ht="6.75" customHeight="1">
      <c r="A217" s="132"/>
      <c r="B217" s="100"/>
      <c r="C217" s="100"/>
      <c r="D217" s="100"/>
      <c r="E217" s="100"/>
      <c r="F217" s="100"/>
      <c r="G217" s="100"/>
      <c r="H217" s="100"/>
      <c r="I217" s="100"/>
      <c r="J217" s="100"/>
      <c r="K217" s="100"/>
      <c r="L217" s="100"/>
      <c r="M217" s="100"/>
      <c r="N217" s="100"/>
      <c r="O217" s="100"/>
      <c r="P217" s="100"/>
      <c r="Q217" s="100"/>
    </row>
    <row r="218" spans="1:27" s="9" customFormat="1">
      <c r="A218" s="132"/>
      <c r="B218" s="615" t="s">
        <v>286</v>
      </c>
      <c r="C218" s="615"/>
      <c r="D218" s="615"/>
      <c r="E218" s="615"/>
      <c r="F218" s="615"/>
      <c r="G218" s="615"/>
      <c r="H218" s="615"/>
      <c r="I218" s="615"/>
      <c r="J218" s="615"/>
      <c r="K218" s="615"/>
      <c r="L218" s="615"/>
      <c r="M218" s="615"/>
      <c r="N218" s="615"/>
      <c r="O218" s="615"/>
      <c r="P218" s="615"/>
      <c r="Q218" s="615"/>
    </row>
    <row r="219" spans="1:27" s="9" customFormat="1">
      <c r="A219" s="132"/>
      <c r="B219" s="615"/>
      <c r="C219" s="615"/>
      <c r="D219" s="615"/>
      <c r="E219" s="615"/>
      <c r="F219" s="615"/>
      <c r="G219" s="615"/>
      <c r="H219" s="615"/>
      <c r="I219" s="615"/>
      <c r="J219" s="615"/>
      <c r="K219" s="615"/>
      <c r="L219" s="615"/>
      <c r="M219" s="615"/>
      <c r="N219" s="615"/>
      <c r="O219" s="615"/>
      <c r="P219" s="615"/>
      <c r="Q219" s="615"/>
    </row>
    <row r="220" spans="1:27" s="9" customFormat="1">
      <c r="A220" s="132"/>
      <c r="B220" s="615"/>
      <c r="C220" s="615"/>
      <c r="D220" s="615"/>
      <c r="E220" s="615"/>
      <c r="F220" s="615"/>
      <c r="G220" s="615"/>
      <c r="H220" s="615"/>
      <c r="I220" s="615"/>
      <c r="J220" s="615"/>
      <c r="K220" s="615"/>
      <c r="L220" s="615"/>
      <c r="M220" s="615"/>
      <c r="N220" s="615"/>
      <c r="O220" s="615"/>
      <c r="P220" s="615"/>
      <c r="Q220" s="615"/>
    </row>
    <row r="221" spans="1:27" s="9" customFormat="1">
      <c r="A221" s="132"/>
      <c r="B221" s="615"/>
      <c r="C221" s="615"/>
      <c r="D221" s="615"/>
      <c r="E221" s="615"/>
      <c r="F221" s="615"/>
      <c r="G221" s="615"/>
      <c r="H221" s="615"/>
      <c r="I221" s="615"/>
      <c r="J221" s="615"/>
      <c r="K221" s="615"/>
      <c r="L221" s="615"/>
      <c r="M221" s="615"/>
      <c r="N221" s="615"/>
      <c r="O221" s="615"/>
      <c r="P221" s="615"/>
      <c r="Q221" s="615"/>
    </row>
    <row r="222" spans="1:27" s="9" customFormat="1">
      <c r="A222" s="132"/>
      <c r="B222" s="615"/>
      <c r="C222" s="615"/>
      <c r="D222" s="615"/>
      <c r="E222" s="615"/>
      <c r="F222" s="615"/>
      <c r="G222" s="615"/>
      <c r="H222" s="615"/>
      <c r="I222" s="615"/>
      <c r="J222" s="615"/>
      <c r="K222" s="615"/>
      <c r="L222" s="615"/>
      <c r="M222" s="615"/>
      <c r="N222" s="615"/>
      <c r="O222" s="615"/>
      <c r="P222" s="615"/>
      <c r="Q222" s="615"/>
    </row>
    <row r="223" spans="1:27" s="9" customFormat="1">
      <c r="A223" s="132"/>
      <c r="B223" s="615"/>
      <c r="C223" s="615"/>
      <c r="D223" s="615"/>
      <c r="E223" s="615"/>
      <c r="F223" s="615"/>
      <c r="G223" s="615"/>
      <c r="H223" s="615"/>
      <c r="I223" s="615"/>
      <c r="J223" s="615"/>
      <c r="K223" s="615"/>
      <c r="L223" s="615"/>
      <c r="M223" s="615"/>
      <c r="N223" s="615"/>
      <c r="O223" s="615"/>
      <c r="P223" s="615"/>
      <c r="Q223" s="615"/>
    </row>
    <row r="224" spans="1:27" s="9" customFormat="1" ht="6.75" customHeight="1">
      <c r="A224" s="26"/>
      <c r="B224" s="25"/>
      <c r="C224" s="25"/>
      <c r="D224" s="25"/>
      <c r="E224" s="25"/>
      <c r="F224" s="25"/>
      <c r="G224" s="25"/>
      <c r="H224" s="25"/>
      <c r="I224" s="25"/>
      <c r="J224" s="25"/>
      <c r="K224" s="25"/>
      <c r="L224" s="25"/>
      <c r="M224" s="25"/>
      <c r="N224" s="25"/>
      <c r="O224" s="136"/>
      <c r="P224" s="136"/>
      <c r="Q224" s="136"/>
    </row>
    <row r="225" spans="1:28" s="9" customFormat="1" ht="15.6">
      <c r="A225" s="29" t="s">
        <v>113</v>
      </c>
      <c r="B225" s="609" t="s">
        <v>287</v>
      </c>
      <c r="C225" s="609"/>
      <c r="D225" s="609"/>
      <c r="E225" s="609"/>
      <c r="F225" s="609"/>
      <c r="G225" s="609"/>
      <c r="H225" s="609"/>
      <c r="I225" s="609"/>
      <c r="J225" s="609"/>
      <c r="K225" s="609"/>
      <c r="L225" s="609"/>
      <c r="M225" s="609"/>
      <c r="N225" s="609"/>
      <c r="O225" s="609"/>
      <c r="P225" s="609"/>
      <c r="Q225" s="609"/>
      <c r="R225" s="642"/>
      <c r="S225" s="57"/>
    </row>
    <row r="226" spans="1:28" s="9" customFormat="1">
      <c r="A226" s="132"/>
      <c r="B226" s="609"/>
      <c r="C226" s="609"/>
      <c r="D226" s="609"/>
      <c r="E226" s="609"/>
      <c r="F226" s="609"/>
      <c r="G226" s="609"/>
      <c r="H226" s="609"/>
      <c r="I226" s="609"/>
      <c r="J226" s="609"/>
      <c r="K226" s="609"/>
      <c r="L226" s="609"/>
      <c r="M226" s="609"/>
      <c r="N226" s="609"/>
      <c r="O226" s="609"/>
      <c r="P226" s="609"/>
      <c r="Q226" s="609"/>
      <c r="R226" s="642"/>
      <c r="S226" s="57"/>
    </row>
    <row r="227" spans="1:28" s="9" customFormat="1">
      <c r="A227" s="132"/>
      <c r="B227" s="609"/>
      <c r="C227" s="609"/>
      <c r="D227" s="609"/>
      <c r="E227" s="609"/>
      <c r="F227" s="609"/>
      <c r="G227" s="609"/>
      <c r="H227" s="609"/>
      <c r="I227" s="609"/>
      <c r="J227" s="609"/>
      <c r="K227" s="609"/>
      <c r="L227" s="609"/>
      <c r="M227" s="609"/>
      <c r="N227" s="609"/>
      <c r="O227" s="609"/>
      <c r="P227" s="609"/>
      <c r="Q227" s="609"/>
      <c r="R227" s="642"/>
      <c r="S227" s="57"/>
    </row>
    <row r="228" spans="1:28" s="9" customFormat="1">
      <c r="A228" s="132"/>
      <c r="B228" s="609"/>
      <c r="C228" s="609"/>
      <c r="D228" s="609"/>
      <c r="E228" s="609"/>
      <c r="F228" s="609"/>
      <c r="G228" s="609"/>
      <c r="H228" s="609"/>
      <c r="I228" s="609"/>
      <c r="J228" s="609"/>
      <c r="K228" s="609"/>
      <c r="L228" s="609"/>
      <c r="M228" s="609"/>
      <c r="N228" s="609"/>
      <c r="O228" s="609"/>
      <c r="P228" s="609"/>
      <c r="Q228" s="609"/>
      <c r="R228" s="57"/>
    </row>
    <row r="229" spans="1:28" s="9" customFormat="1">
      <c r="A229" s="132"/>
      <c r="B229" s="609"/>
      <c r="C229" s="609"/>
      <c r="D229" s="609"/>
      <c r="E229" s="609"/>
      <c r="F229" s="609"/>
      <c r="G229" s="609"/>
      <c r="H229" s="609"/>
      <c r="I229" s="609"/>
      <c r="J229" s="609"/>
      <c r="K229" s="609"/>
      <c r="L229" s="609"/>
      <c r="M229" s="609"/>
      <c r="N229" s="609"/>
      <c r="O229" s="609"/>
      <c r="P229" s="609"/>
      <c r="Q229" s="609"/>
      <c r="R229" s="57"/>
    </row>
    <row r="230" spans="1:28" s="9" customFormat="1" ht="6.75" customHeight="1">
      <c r="A230" s="132"/>
      <c r="B230" s="30"/>
      <c r="C230" s="30"/>
      <c r="D230" s="30"/>
      <c r="E230" s="30"/>
      <c r="F230" s="30"/>
      <c r="G230" s="30"/>
      <c r="H230" s="30"/>
      <c r="I230" s="30"/>
      <c r="J230" s="30"/>
      <c r="K230" s="30"/>
      <c r="L230" s="30"/>
      <c r="M230" s="30"/>
      <c r="N230" s="30"/>
      <c r="O230" s="30"/>
      <c r="P230" s="30"/>
      <c r="Q230" s="30"/>
      <c r="R230" s="57"/>
    </row>
    <row r="231" spans="1:28" s="9" customFormat="1">
      <c r="A231" s="132"/>
      <c r="B231" s="608" t="s">
        <v>1</v>
      </c>
      <c r="C231" s="608"/>
      <c r="D231" s="608"/>
      <c r="E231" s="608"/>
      <c r="F231" s="608"/>
      <c r="G231" s="608"/>
      <c r="H231" s="608"/>
      <c r="I231" s="608"/>
      <c r="J231" s="608"/>
      <c r="K231" s="608"/>
      <c r="L231" s="608"/>
      <c r="M231" s="608"/>
      <c r="N231" s="608"/>
      <c r="O231" s="608"/>
      <c r="P231" s="608"/>
      <c r="Q231" s="608"/>
      <c r="R231" s="57"/>
    </row>
    <row r="232" spans="1:28" s="9" customFormat="1">
      <c r="A232" s="132"/>
      <c r="B232" s="608"/>
      <c r="C232" s="608"/>
      <c r="D232" s="608"/>
      <c r="E232" s="608"/>
      <c r="F232" s="608"/>
      <c r="G232" s="608"/>
      <c r="H232" s="608"/>
      <c r="I232" s="608"/>
      <c r="J232" s="608"/>
      <c r="K232" s="608"/>
      <c r="L232" s="608"/>
      <c r="M232" s="608"/>
      <c r="N232" s="608"/>
      <c r="O232" s="608"/>
      <c r="P232" s="608"/>
      <c r="Q232" s="608"/>
      <c r="R232" s="57"/>
    </row>
    <row r="233" spans="1:28" s="9" customFormat="1">
      <c r="A233" s="132"/>
      <c r="B233" s="608"/>
      <c r="C233" s="608"/>
      <c r="D233" s="608"/>
      <c r="E233" s="608"/>
      <c r="F233" s="608"/>
      <c r="G233" s="608"/>
      <c r="H233" s="608"/>
      <c r="I233" s="608"/>
      <c r="J233" s="608"/>
      <c r="K233" s="608"/>
      <c r="L233" s="608"/>
      <c r="M233" s="608"/>
      <c r="N233" s="608"/>
      <c r="O233" s="608"/>
      <c r="P233" s="608"/>
      <c r="Q233" s="608"/>
      <c r="R233" s="57"/>
    </row>
    <row r="234" spans="1:28" s="47" customFormat="1" ht="6.75" customHeight="1">
      <c r="A234" s="100"/>
      <c r="B234" s="103"/>
      <c r="C234" s="103"/>
      <c r="D234" s="103"/>
      <c r="E234" s="103"/>
      <c r="F234" s="103"/>
      <c r="G234" s="103"/>
      <c r="H234" s="103"/>
      <c r="I234" s="103"/>
      <c r="J234" s="103"/>
      <c r="K234" s="103"/>
      <c r="L234" s="103"/>
      <c r="M234" s="103"/>
      <c r="N234" s="103"/>
      <c r="O234" s="103"/>
      <c r="P234" s="103"/>
      <c r="Q234" s="103"/>
      <c r="R234" s="169"/>
      <c r="AA234" s="9"/>
      <c r="AB234" s="9"/>
    </row>
    <row r="235" spans="1:28" s="47" customFormat="1">
      <c r="A235" s="100"/>
      <c r="B235" s="603" t="s">
        <v>346</v>
      </c>
      <c r="C235" s="623"/>
      <c r="D235" s="623"/>
      <c r="E235" s="623"/>
      <c r="F235" s="623"/>
      <c r="G235" s="623"/>
      <c r="H235" s="623"/>
      <c r="I235" s="623"/>
      <c r="J235" s="623"/>
      <c r="K235" s="623"/>
      <c r="L235" s="623"/>
      <c r="M235" s="623"/>
      <c r="N235" s="623"/>
      <c r="O235" s="623"/>
      <c r="P235" s="623"/>
      <c r="Q235" s="623"/>
      <c r="R235" s="169"/>
      <c r="AA235" s="9"/>
      <c r="AB235" s="9"/>
    </row>
    <row r="236" spans="1:28" s="47" customFormat="1">
      <c r="A236" s="100"/>
      <c r="B236" s="623"/>
      <c r="C236" s="623"/>
      <c r="D236" s="623"/>
      <c r="E236" s="623"/>
      <c r="F236" s="623"/>
      <c r="G236" s="623"/>
      <c r="H236" s="623"/>
      <c r="I236" s="623"/>
      <c r="J236" s="623"/>
      <c r="K236" s="623"/>
      <c r="L236" s="623"/>
      <c r="M236" s="623"/>
      <c r="N236" s="623"/>
      <c r="O236" s="623"/>
      <c r="P236" s="623"/>
      <c r="Q236" s="623"/>
      <c r="R236" s="587"/>
      <c r="S236" s="587"/>
      <c r="T236" s="587"/>
      <c r="AA236" s="9"/>
    </row>
    <row r="237" spans="1:28" s="47" customFormat="1">
      <c r="A237" s="100"/>
      <c r="B237" s="623"/>
      <c r="C237" s="623"/>
      <c r="D237" s="623"/>
      <c r="E237" s="623"/>
      <c r="F237" s="623"/>
      <c r="G237" s="623"/>
      <c r="H237" s="623"/>
      <c r="I237" s="623"/>
      <c r="J237" s="623"/>
      <c r="K237" s="623"/>
      <c r="L237" s="623"/>
      <c r="M237" s="623"/>
      <c r="N237" s="623"/>
      <c r="O237" s="623"/>
      <c r="P237" s="623"/>
      <c r="Q237" s="623"/>
      <c r="R237" s="169"/>
      <c r="AA237" s="9"/>
    </row>
    <row r="238" spans="1:28" s="47" customFormat="1" ht="6" customHeight="1">
      <c r="A238" s="100"/>
      <c r="B238" s="59"/>
      <c r="C238" s="59"/>
      <c r="D238" s="59"/>
      <c r="E238" s="59"/>
      <c r="F238" s="59"/>
      <c r="G238" s="59"/>
      <c r="H238" s="59"/>
      <c r="I238" s="59"/>
      <c r="J238" s="59"/>
      <c r="K238" s="59"/>
      <c r="L238" s="59"/>
      <c r="M238" s="59"/>
      <c r="N238" s="59"/>
      <c r="O238" s="59"/>
      <c r="P238" s="59"/>
      <c r="Q238" s="59"/>
      <c r="R238" s="169"/>
      <c r="AA238" s="9"/>
    </row>
    <row r="239" spans="1:28" s="9" customFormat="1">
      <c r="A239" s="47"/>
      <c r="B239" s="603" t="s">
        <v>334</v>
      </c>
      <c r="C239" s="603"/>
      <c r="D239" s="603"/>
      <c r="E239" s="603"/>
      <c r="F239" s="603"/>
      <c r="G239" s="603"/>
      <c r="H239" s="603"/>
      <c r="I239" s="603"/>
      <c r="J239" s="603"/>
      <c r="K239" s="603"/>
      <c r="L239" s="603"/>
      <c r="M239" s="603"/>
      <c r="N239" s="603"/>
      <c r="O239" s="603"/>
      <c r="P239" s="603"/>
      <c r="Q239" s="603"/>
      <c r="R239" s="57"/>
      <c r="S239" s="57"/>
      <c r="AB239" s="47"/>
    </row>
    <row r="240" spans="1:28" s="9" customFormat="1">
      <c r="A240" s="47"/>
      <c r="B240" s="603"/>
      <c r="C240" s="603"/>
      <c r="D240" s="603"/>
      <c r="E240" s="603"/>
      <c r="F240" s="603"/>
      <c r="G240" s="603"/>
      <c r="H240" s="603"/>
      <c r="I240" s="603"/>
      <c r="J240" s="603"/>
      <c r="K240" s="603"/>
      <c r="L240" s="603"/>
      <c r="M240" s="603"/>
      <c r="N240" s="603"/>
      <c r="O240" s="603"/>
      <c r="P240" s="603"/>
      <c r="Q240" s="603"/>
      <c r="R240" s="10"/>
      <c r="S240" s="35"/>
      <c r="T240" s="10"/>
      <c r="AB240" s="47"/>
    </row>
    <row r="241" spans="1:28" s="10" customFormat="1">
      <c r="A241" s="47"/>
      <c r="B241" s="603"/>
      <c r="C241" s="603"/>
      <c r="D241" s="603"/>
      <c r="E241" s="603"/>
      <c r="F241" s="603"/>
      <c r="G241" s="603"/>
      <c r="H241" s="603"/>
      <c r="I241" s="603"/>
      <c r="J241" s="603"/>
      <c r="K241" s="603"/>
      <c r="L241" s="603"/>
      <c r="M241" s="603"/>
      <c r="N241" s="603"/>
      <c r="O241" s="603"/>
      <c r="P241" s="603"/>
      <c r="Q241" s="603"/>
      <c r="R241" s="9"/>
      <c r="S241" s="31"/>
      <c r="T241" s="9"/>
      <c r="AA241" s="47"/>
      <c r="AB241" s="9"/>
    </row>
    <row r="242" spans="1:28" s="9" customFormat="1">
      <c r="A242" s="47"/>
      <c r="B242" s="603"/>
      <c r="C242" s="603"/>
      <c r="D242" s="603"/>
      <c r="E242" s="603"/>
      <c r="F242" s="603"/>
      <c r="G242" s="603"/>
      <c r="H242" s="603"/>
      <c r="I242" s="603"/>
      <c r="J242" s="603"/>
      <c r="K242" s="603"/>
      <c r="L242" s="603"/>
      <c r="M242" s="603"/>
      <c r="N242" s="603"/>
      <c r="O242" s="603"/>
      <c r="P242" s="603"/>
      <c r="Q242" s="603"/>
      <c r="S242" s="31"/>
      <c r="AA242" s="47"/>
    </row>
    <row r="243" spans="1:28" s="9" customFormat="1">
      <c r="A243" s="47"/>
      <c r="B243" s="603"/>
      <c r="C243" s="603"/>
      <c r="D243" s="603"/>
      <c r="E243" s="603"/>
      <c r="F243" s="603"/>
      <c r="G243" s="603"/>
      <c r="H243" s="603"/>
      <c r="I243" s="603"/>
      <c r="J243" s="603"/>
      <c r="K243" s="603"/>
      <c r="L243" s="603"/>
      <c r="M243" s="603"/>
      <c r="N243" s="603"/>
      <c r="O243" s="603"/>
      <c r="P243" s="603"/>
      <c r="Q243" s="603"/>
      <c r="AA243" s="47"/>
      <c r="AB243" s="10"/>
    </row>
    <row r="244" spans="1:28" s="9" customFormat="1">
      <c r="A244" s="47"/>
      <c r="B244" s="603"/>
      <c r="C244" s="603"/>
      <c r="D244" s="603"/>
      <c r="E244" s="603"/>
      <c r="F244" s="603"/>
      <c r="G244" s="603"/>
      <c r="H244" s="603"/>
      <c r="I244" s="603"/>
      <c r="J244" s="603"/>
      <c r="K244" s="603"/>
      <c r="L244" s="603"/>
      <c r="M244" s="603"/>
      <c r="N244" s="603"/>
      <c r="O244" s="603"/>
      <c r="P244" s="603"/>
      <c r="Q244" s="603"/>
      <c r="R244" s="31"/>
      <c r="S244" s="31"/>
      <c r="T244" s="30"/>
      <c r="AA244" s="47"/>
    </row>
    <row r="245" spans="1:28" s="9" customFormat="1">
      <c r="A245" s="47"/>
      <c r="B245" s="603"/>
      <c r="C245" s="603"/>
      <c r="D245" s="603"/>
      <c r="E245" s="603"/>
      <c r="F245" s="603"/>
      <c r="G245" s="603"/>
      <c r="H245" s="603"/>
      <c r="I245" s="603"/>
      <c r="J245" s="603"/>
      <c r="K245" s="603"/>
      <c r="L245" s="603"/>
      <c r="M245" s="603"/>
      <c r="N245" s="603"/>
      <c r="O245" s="603"/>
      <c r="P245" s="603"/>
      <c r="Q245" s="603"/>
      <c r="AA245" s="47"/>
    </row>
    <row r="246" spans="1:28" s="9" customFormat="1">
      <c r="A246" s="47"/>
      <c r="B246" s="603"/>
      <c r="C246" s="603"/>
      <c r="D246" s="603"/>
      <c r="E246" s="603"/>
      <c r="F246" s="603"/>
      <c r="G246" s="603"/>
      <c r="H246" s="603"/>
      <c r="I246" s="603"/>
      <c r="J246" s="603"/>
      <c r="K246" s="603"/>
      <c r="L246" s="603"/>
      <c r="M246" s="603"/>
      <c r="N246" s="603"/>
      <c r="O246" s="603"/>
      <c r="P246" s="603"/>
      <c r="Q246" s="603"/>
      <c r="R246" s="641"/>
    </row>
    <row r="247" spans="1:28" s="9" customFormat="1">
      <c r="A247" s="47"/>
      <c r="B247" s="603"/>
      <c r="C247" s="603"/>
      <c r="D247" s="603"/>
      <c r="E247" s="603"/>
      <c r="F247" s="603"/>
      <c r="G247" s="603"/>
      <c r="H247" s="603"/>
      <c r="I247" s="603"/>
      <c r="J247" s="603"/>
      <c r="K247" s="603"/>
      <c r="L247" s="603"/>
      <c r="M247" s="603"/>
      <c r="N247" s="603"/>
      <c r="O247" s="603"/>
      <c r="P247" s="603"/>
      <c r="Q247" s="603"/>
      <c r="R247" s="641"/>
    </row>
    <row r="248" spans="1:28" s="9" customFormat="1">
      <c r="A248" s="132"/>
      <c r="B248" s="603"/>
      <c r="C248" s="603"/>
      <c r="D248" s="603"/>
      <c r="E248" s="603"/>
      <c r="F248" s="603"/>
      <c r="G248" s="603"/>
      <c r="H248" s="603"/>
      <c r="I248" s="603"/>
      <c r="J248" s="603"/>
      <c r="K248" s="603"/>
      <c r="L248" s="603"/>
      <c r="M248" s="603"/>
      <c r="N248" s="603"/>
      <c r="O248" s="603"/>
      <c r="P248" s="603"/>
      <c r="Q248" s="603"/>
      <c r="R248" s="641"/>
      <c r="S248" s="31"/>
      <c r="AA248" s="10"/>
    </row>
    <row r="249" spans="1:28" s="9" customFormat="1" ht="6" customHeight="1">
      <c r="A249" s="32"/>
      <c r="B249" s="35"/>
      <c r="C249" s="35"/>
      <c r="D249" s="35"/>
      <c r="E249" s="35"/>
      <c r="F249" s="35"/>
      <c r="G249" s="35"/>
      <c r="H249" s="35"/>
      <c r="I249" s="35"/>
      <c r="J249" s="35"/>
      <c r="K249" s="35"/>
      <c r="L249" s="35"/>
      <c r="M249" s="35"/>
      <c r="N249" s="35"/>
      <c r="O249" s="35"/>
      <c r="P249" s="26"/>
      <c r="Q249" s="26"/>
      <c r="R249" s="641"/>
      <c r="S249" s="31"/>
    </row>
    <row r="250" spans="1:28" s="9" customFormat="1" ht="15.6">
      <c r="A250" s="29" t="s">
        <v>117</v>
      </c>
      <c r="B250" s="609" t="s">
        <v>289</v>
      </c>
      <c r="C250" s="609"/>
      <c r="D250" s="609"/>
      <c r="E250" s="609"/>
      <c r="F250" s="609"/>
      <c r="G250" s="609"/>
      <c r="H250" s="609"/>
      <c r="I250" s="609"/>
      <c r="J250" s="609"/>
      <c r="K250" s="609"/>
      <c r="L250" s="609"/>
      <c r="M250" s="609"/>
      <c r="N250" s="609"/>
      <c r="O250" s="609"/>
      <c r="P250" s="609"/>
      <c r="Q250" s="609"/>
      <c r="R250" s="31"/>
      <c r="S250" s="31"/>
    </row>
    <row r="251" spans="1:28" s="9" customFormat="1">
      <c r="A251" s="132"/>
      <c r="B251" s="609"/>
      <c r="C251" s="609"/>
      <c r="D251" s="609"/>
      <c r="E251" s="609"/>
      <c r="F251" s="609"/>
      <c r="G251" s="609"/>
      <c r="H251" s="609"/>
      <c r="I251" s="609"/>
      <c r="J251" s="609"/>
      <c r="K251" s="609"/>
      <c r="L251" s="609"/>
      <c r="M251" s="609"/>
      <c r="N251" s="609"/>
      <c r="O251" s="609"/>
      <c r="P251" s="609"/>
      <c r="Q251" s="609"/>
      <c r="R251" s="31"/>
    </row>
    <row r="252" spans="1:28" s="9" customFormat="1">
      <c r="A252" s="132"/>
      <c r="B252" s="609"/>
      <c r="C252" s="609"/>
      <c r="D252" s="609"/>
      <c r="E252" s="609"/>
      <c r="F252" s="609"/>
      <c r="G252" s="609"/>
      <c r="H252" s="609"/>
      <c r="I252" s="609"/>
      <c r="J252" s="609"/>
      <c r="K252" s="609"/>
      <c r="L252" s="609"/>
      <c r="M252" s="609"/>
      <c r="N252" s="609"/>
      <c r="O252" s="609"/>
      <c r="P252" s="609"/>
      <c r="Q252" s="609"/>
      <c r="R252" s="31"/>
    </row>
    <row r="253" spans="1:28" s="9" customFormat="1">
      <c r="A253" s="47"/>
      <c r="B253" s="609"/>
      <c r="C253" s="609"/>
      <c r="D253" s="609"/>
      <c r="E253" s="609"/>
      <c r="F253" s="609"/>
      <c r="G253" s="609"/>
      <c r="H253" s="609"/>
      <c r="I253" s="609"/>
      <c r="J253" s="609"/>
      <c r="K253" s="609"/>
      <c r="L253" s="609"/>
      <c r="M253" s="609"/>
      <c r="N253" s="609"/>
      <c r="O253" s="609"/>
      <c r="P253" s="609"/>
      <c r="Q253" s="609"/>
    </row>
    <row r="254" spans="1:28" s="9" customFormat="1" ht="9.75" customHeight="1">
      <c r="A254" s="47"/>
      <c r="B254" s="609"/>
      <c r="C254" s="609"/>
      <c r="D254" s="609"/>
      <c r="E254" s="609"/>
      <c r="F254" s="609"/>
      <c r="G254" s="609"/>
      <c r="H254" s="609"/>
      <c r="I254" s="609"/>
      <c r="J254" s="609"/>
      <c r="K254" s="609"/>
      <c r="L254" s="609"/>
      <c r="M254" s="609"/>
      <c r="N254" s="609"/>
      <c r="O254" s="609"/>
      <c r="P254" s="609"/>
      <c r="Q254" s="609"/>
    </row>
    <row r="255" spans="1:28" s="9" customFormat="1" ht="3.75" customHeight="1">
      <c r="A255" s="47"/>
      <c r="B255" s="30"/>
      <c r="C255" s="30"/>
      <c r="D255" s="30"/>
      <c r="E255" s="30"/>
      <c r="F255" s="30"/>
      <c r="G255" s="30"/>
      <c r="H255" s="30"/>
      <c r="I255" s="30"/>
      <c r="J255" s="30"/>
      <c r="K255" s="30"/>
      <c r="L255" s="30"/>
      <c r="M255" s="30"/>
      <c r="N255" s="30"/>
      <c r="O255" s="30"/>
      <c r="P255" s="30"/>
      <c r="Q255" s="30"/>
    </row>
    <row r="256" spans="1:28" s="9" customFormat="1">
      <c r="A256" s="47"/>
      <c r="B256" s="626" t="s">
        <v>288</v>
      </c>
      <c r="C256" s="626"/>
      <c r="D256" s="626"/>
      <c r="E256" s="626"/>
      <c r="F256" s="626"/>
      <c r="G256" s="626"/>
      <c r="H256" s="626"/>
      <c r="I256" s="626"/>
      <c r="J256" s="626"/>
      <c r="K256" s="626"/>
      <c r="L256" s="626"/>
      <c r="M256" s="626"/>
      <c r="N256" s="626"/>
      <c r="O256" s="626"/>
      <c r="P256" s="626"/>
      <c r="Q256" s="626"/>
    </row>
    <row r="257" spans="1:28" s="9" customFormat="1">
      <c r="A257" s="47"/>
      <c r="B257" s="101" t="s">
        <v>98</v>
      </c>
      <c r="C257" s="47" t="s">
        <v>77</v>
      </c>
      <c r="D257" s="47"/>
      <c r="E257" s="30"/>
      <c r="F257" s="30"/>
      <c r="G257" s="30"/>
      <c r="H257" s="30"/>
      <c r="I257" s="30"/>
      <c r="J257" s="30"/>
      <c r="K257" s="30"/>
      <c r="L257" s="30"/>
      <c r="M257" s="30"/>
      <c r="N257" s="30"/>
      <c r="O257" s="30"/>
      <c r="P257" s="30"/>
      <c r="Q257" s="30"/>
      <c r="R257" s="36"/>
      <c r="S257" s="36"/>
      <c r="T257" s="10"/>
    </row>
    <row r="258" spans="1:28" s="10" customFormat="1">
      <c r="A258" s="47"/>
      <c r="B258" s="101" t="s">
        <v>98</v>
      </c>
      <c r="C258" s="47" t="s">
        <v>75</v>
      </c>
      <c r="D258" s="47"/>
      <c r="E258" s="30"/>
      <c r="F258" s="30"/>
      <c r="G258" s="30"/>
      <c r="H258" s="30"/>
      <c r="I258" s="30"/>
      <c r="J258" s="30"/>
      <c r="K258" s="30"/>
      <c r="L258" s="30"/>
      <c r="M258" s="30"/>
      <c r="N258" s="30"/>
      <c r="O258" s="30"/>
      <c r="P258" s="30"/>
      <c r="Q258" s="30"/>
      <c r="R258" s="9"/>
      <c r="S258" s="9"/>
      <c r="T258" s="9"/>
      <c r="AA258" s="9"/>
      <c r="AB258" s="9"/>
    </row>
    <row r="259" spans="1:28" s="9" customFormat="1">
      <c r="A259" s="47"/>
      <c r="B259" s="101" t="s">
        <v>98</v>
      </c>
      <c r="C259" s="47" t="s">
        <v>123</v>
      </c>
      <c r="D259" s="47"/>
      <c r="E259" s="30"/>
      <c r="F259" s="30"/>
      <c r="G259" s="30"/>
      <c r="H259" s="30"/>
      <c r="I259" s="30"/>
      <c r="J259" s="30"/>
      <c r="K259" s="30"/>
      <c r="L259" s="30"/>
      <c r="M259" s="30"/>
      <c r="N259" s="30"/>
      <c r="O259" s="30"/>
      <c r="P259" s="30"/>
      <c r="Q259" s="30"/>
      <c r="R259" s="587"/>
      <c r="S259" s="587"/>
      <c r="T259" s="587"/>
    </row>
    <row r="260" spans="1:28" s="9" customFormat="1">
      <c r="A260" s="47"/>
      <c r="B260" s="101" t="s">
        <v>98</v>
      </c>
      <c r="C260" s="627" t="s">
        <v>79</v>
      </c>
      <c r="D260" s="627"/>
      <c r="E260" s="627"/>
      <c r="F260" s="627"/>
      <c r="G260" s="627"/>
      <c r="H260" s="627"/>
      <c r="I260" s="627"/>
      <c r="J260" s="627"/>
      <c r="K260" s="627"/>
      <c r="L260" s="627"/>
      <c r="M260" s="627"/>
      <c r="N260" s="627"/>
      <c r="O260" s="627"/>
      <c r="P260" s="627"/>
      <c r="Q260" s="627"/>
      <c r="AB260" s="10"/>
    </row>
    <row r="261" spans="1:28" s="9" customFormat="1">
      <c r="A261" s="47"/>
      <c r="B261" s="101" t="s">
        <v>98</v>
      </c>
      <c r="C261" s="47" t="s">
        <v>76</v>
      </c>
      <c r="D261" s="47"/>
      <c r="E261" s="30"/>
      <c r="F261" s="30"/>
      <c r="G261" s="30"/>
      <c r="H261" s="30"/>
      <c r="I261" s="30"/>
      <c r="J261" s="30"/>
      <c r="K261" s="30"/>
      <c r="L261" s="30"/>
      <c r="M261" s="30"/>
      <c r="N261" s="30"/>
      <c r="O261" s="30"/>
      <c r="P261" s="30"/>
      <c r="Q261" s="30"/>
    </row>
    <row r="262" spans="1:28" s="9" customFormat="1" ht="6.75" customHeight="1">
      <c r="A262" s="132"/>
      <c r="B262" s="30"/>
      <c r="C262" s="30"/>
      <c r="D262" s="30"/>
      <c r="E262" s="30"/>
      <c r="F262" s="30"/>
      <c r="G262" s="30"/>
      <c r="H262" s="30"/>
      <c r="I262" s="30"/>
      <c r="J262" s="30"/>
      <c r="K262" s="30"/>
      <c r="L262" s="30"/>
      <c r="M262" s="30"/>
      <c r="N262" s="30"/>
      <c r="O262" s="30"/>
      <c r="P262" s="30"/>
      <c r="Q262" s="30"/>
      <c r="R262" s="59"/>
      <c r="S262" s="59"/>
    </row>
    <row r="263" spans="1:28" s="9" customFormat="1" ht="15.6">
      <c r="A263" s="29" t="s">
        <v>118</v>
      </c>
      <c r="B263" s="609" t="s">
        <v>330</v>
      </c>
      <c r="C263" s="609"/>
      <c r="D263" s="609"/>
      <c r="E263" s="609"/>
      <c r="F263" s="609"/>
      <c r="G263" s="609"/>
      <c r="H263" s="609"/>
      <c r="I263" s="609"/>
      <c r="J263" s="609"/>
      <c r="K263" s="609"/>
      <c r="L263" s="609"/>
      <c r="M263" s="609"/>
      <c r="N263" s="609"/>
      <c r="O263" s="609"/>
      <c r="P263" s="609"/>
      <c r="Q263" s="609"/>
      <c r="R263" s="59"/>
      <c r="S263" s="59"/>
    </row>
    <row r="264" spans="1:28" s="9" customFormat="1">
      <c r="B264" s="624" t="s">
        <v>290</v>
      </c>
      <c r="C264" s="625"/>
      <c r="D264" s="625"/>
      <c r="E264" s="625"/>
      <c r="F264" s="625"/>
      <c r="G264" s="625"/>
      <c r="H264" s="625"/>
      <c r="I264" s="625"/>
      <c r="J264" s="625"/>
      <c r="K264" s="625"/>
      <c r="L264" s="625"/>
      <c r="M264" s="625"/>
      <c r="N264" s="625"/>
      <c r="O264" s="625"/>
      <c r="P264" s="625"/>
      <c r="Q264" s="625"/>
    </row>
    <row r="265" spans="1:28" s="9" customFormat="1">
      <c r="B265" s="624"/>
      <c r="C265" s="625"/>
      <c r="D265" s="625"/>
      <c r="E265" s="625"/>
      <c r="F265" s="625"/>
      <c r="G265" s="625"/>
      <c r="H265" s="625"/>
      <c r="I265" s="625"/>
      <c r="J265" s="625"/>
      <c r="K265" s="625"/>
      <c r="L265" s="625"/>
      <c r="M265" s="625"/>
      <c r="N265" s="625"/>
      <c r="O265" s="625"/>
      <c r="P265" s="625"/>
      <c r="Q265" s="625"/>
      <c r="AA265" s="10"/>
    </row>
    <row r="266" spans="1:28" s="9" customFormat="1">
      <c r="B266" s="624"/>
      <c r="C266" s="625"/>
      <c r="D266" s="625"/>
      <c r="E266" s="625"/>
      <c r="F266" s="625"/>
      <c r="G266" s="625"/>
      <c r="H266" s="625"/>
      <c r="I266" s="625"/>
      <c r="J266" s="625"/>
      <c r="K266" s="625"/>
      <c r="L266" s="625"/>
      <c r="M266" s="625"/>
      <c r="N266" s="625"/>
      <c r="O266" s="625"/>
      <c r="P266" s="625"/>
      <c r="Q266" s="625"/>
    </row>
    <row r="267" spans="1:28" s="9" customFormat="1">
      <c r="A267" s="132"/>
      <c r="B267" s="625"/>
      <c r="C267" s="625"/>
      <c r="D267" s="625"/>
      <c r="E267" s="625"/>
      <c r="F267" s="625"/>
      <c r="G267" s="625"/>
      <c r="H267" s="625"/>
      <c r="I267" s="625"/>
      <c r="J267" s="625"/>
      <c r="K267" s="625"/>
      <c r="L267" s="625"/>
      <c r="M267" s="625"/>
      <c r="N267" s="625"/>
      <c r="O267" s="625"/>
      <c r="P267" s="625"/>
      <c r="Q267" s="625"/>
    </row>
    <row r="268" spans="1:28" s="9" customFormat="1">
      <c r="A268" s="132"/>
      <c r="B268" s="625"/>
      <c r="C268" s="625"/>
      <c r="D268" s="625"/>
      <c r="E268" s="625"/>
      <c r="F268" s="625"/>
      <c r="G268" s="625"/>
      <c r="H268" s="625"/>
      <c r="I268" s="625"/>
      <c r="J268" s="625"/>
      <c r="K268" s="625"/>
      <c r="L268" s="625"/>
      <c r="M268" s="625"/>
      <c r="N268" s="625"/>
      <c r="O268" s="625"/>
      <c r="P268" s="625"/>
      <c r="Q268" s="625"/>
    </row>
    <row r="269" spans="1:28" s="9" customFormat="1" ht="6" customHeight="1">
      <c r="A269" s="25"/>
      <c r="B269" s="36"/>
      <c r="C269" s="36"/>
      <c r="D269" s="36"/>
      <c r="E269" s="36"/>
      <c r="F269" s="36"/>
      <c r="G269" s="36"/>
      <c r="H269" s="36"/>
      <c r="I269" s="36"/>
      <c r="J269" s="36"/>
      <c r="K269" s="36"/>
      <c r="L269" s="36"/>
      <c r="M269" s="36"/>
      <c r="N269" s="36"/>
      <c r="O269" s="36"/>
      <c r="P269" s="26"/>
      <c r="Q269" s="26"/>
    </row>
    <row r="270" spans="1:28" s="9" customFormat="1" ht="15.6">
      <c r="A270" s="29" t="s">
        <v>55</v>
      </c>
      <c r="B270" s="609" t="s">
        <v>137</v>
      </c>
      <c r="C270" s="609"/>
      <c r="D270" s="609"/>
      <c r="E270" s="609"/>
      <c r="F270" s="609"/>
      <c r="G270" s="609"/>
      <c r="H270" s="609"/>
      <c r="I270" s="609"/>
      <c r="J270" s="609"/>
      <c r="K270" s="609"/>
      <c r="L270" s="609"/>
      <c r="M270" s="609"/>
      <c r="N270" s="609"/>
      <c r="O270" s="609"/>
      <c r="P270" s="609"/>
      <c r="Q270" s="609"/>
    </row>
    <row r="271" spans="1:28" s="47" customFormat="1">
      <c r="A271" s="132"/>
      <c r="B271" s="609"/>
      <c r="C271" s="609"/>
      <c r="D271" s="609"/>
      <c r="E271" s="609"/>
      <c r="F271" s="609"/>
      <c r="G271" s="609"/>
      <c r="H271" s="609"/>
      <c r="I271" s="609"/>
      <c r="J271" s="609"/>
      <c r="K271" s="609"/>
      <c r="L271" s="609"/>
      <c r="M271" s="609"/>
      <c r="N271" s="609"/>
      <c r="O271" s="609"/>
      <c r="P271" s="609"/>
      <c r="Q271" s="609"/>
      <c r="AA271" s="9"/>
      <c r="AB271" s="9"/>
    </row>
    <row r="272" spans="1:28" s="47" customFormat="1">
      <c r="A272" s="132"/>
      <c r="B272" s="609"/>
      <c r="C272" s="609"/>
      <c r="D272" s="609"/>
      <c r="E272" s="609"/>
      <c r="F272" s="609"/>
      <c r="G272" s="609"/>
      <c r="H272" s="609"/>
      <c r="I272" s="609"/>
      <c r="J272" s="609"/>
      <c r="K272" s="609"/>
      <c r="L272" s="609"/>
      <c r="M272" s="609"/>
      <c r="N272" s="609"/>
      <c r="O272" s="609"/>
      <c r="P272" s="609"/>
      <c r="Q272" s="609"/>
      <c r="AA272" s="9"/>
      <c r="AB272" s="9"/>
    </row>
    <row r="273" spans="1:28" s="47" customFormat="1" ht="9.75" customHeight="1">
      <c r="A273" s="132"/>
      <c r="B273" s="609"/>
      <c r="C273" s="609"/>
      <c r="D273" s="609"/>
      <c r="E273" s="609"/>
      <c r="F273" s="609"/>
      <c r="G273" s="609"/>
      <c r="H273" s="609"/>
      <c r="I273" s="609"/>
      <c r="J273" s="609"/>
      <c r="K273" s="609"/>
      <c r="L273" s="609"/>
      <c r="M273" s="609"/>
      <c r="N273" s="609"/>
      <c r="O273" s="609"/>
      <c r="P273" s="609"/>
      <c r="Q273" s="609"/>
      <c r="AA273" s="9"/>
    </row>
    <row r="274" spans="1:28" s="9" customFormat="1" ht="6" customHeight="1">
      <c r="A274" s="100"/>
      <c r="B274" s="59"/>
      <c r="C274" s="59"/>
      <c r="D274" s="59"/>
      <c r="E274" s="59"/>
      <c r="F274" s="59"/>
      <c r="G274" s="59"/>
      <c r="H274" s="59"/>
      <c r="I274" s="59"/>
      <c r="J274" s="59"/>
      <c r="K274" s="59"/>
      <c r="L274" s="59"/>
      <c r="M274" s="59"/>
      <c r="N274" s="59"/>
      <c r="O274" s="59"/>
      <c r="P274" s="47"/>
      <c r="Q274" s="47"/>
      <c r="AB274" s="47"/>
    </row>
    <row r="275" spans="1:28" s="9" customFormat="1">
      <c r="A275" s="628" t="s">
        <v>461</v>
      </c>
      <c r="B275" s="629"/>
      <c r="C275" s="629"/>
      <c r="D275" s="629"/>
      <c r="E275" s="629"/>
      <c r="F275" s="629"/>
      <c r="G275" s="629"/>
      <c r="H275" s="629"/>
      <c r="I275" s="629"/>
      <c r="J275" s="629"/>
      <c r="K275" s="629"/>
      <c r="L275" s="629"/>
      <c r="M275" s="629"/>
      <c r="N275" s="629"/>
      <c r="O275" s="629"/>
      <c r="P275" s="629"/>
      <c r="Q275" s="630"/>
      <c r="AB275" s="47"/>
    </row>
    <row r="276" spans="1:28" s="9" customFormat="1">
      <c r="A276" s="631"/>
      <c r="B276" s="632"/>
      <c r="C276" s="632"/>
      <c r="D276" s="632"/>
      <c r="E276" s="632"/>
      <c r="F276" s="632"/>
      <c r="G276" s="632"/>
      <c r="H276" s="632"/>
      <c r="I276" s="632"/>
      <c r="J276" s="632"/>
      <c r="K276" s="632"/>
      <c r="L276" s="632"/>
      <c r="M276" s="632"/>
      <c r="N276" s="632"/>
      <c r="O276" s="632"/>
      <c r="P276" s="632"/>
      <c r="Q276" s="633"/>
    </row>
    <row r="277" spans="1:28" s="9" customFormat="1">
      <c r="A277" s="631"/>
      <c r="B277" s="632"/>
      <c r="C277" s="632"/>
      <c r="D277" s="632"/>
      <c r="E277" s="632"/>
      <c r="F277" s="632"/>
      <c r="G277" s="632"/>
      <c r="H277" s="632"/>
      <c r="I277" s="632"/>
      <c r="J277" s="632"/>
      <c r="K277" s="632"/>
      <c r="L277" s="632"/>
      <c r="M277" s="632"/>
      <c r="N277" s="632"/>
      <c r="O277" s="632"/>
      <c r="P277" s="632"/>
      <c r="Q277" s="633"/>
    </row>
    <row r="278" spans="1:28" s="9" customFormat="1">
      <c r="A278" s="631"/>
      <c r="B278" s="632"/>
      <c r="C278" s="632"/>
      <c r="D278" s="632"/>
      <c r="E278" s="632"/>
      <c r="F278" s="632"/>
      <c r="G278" s="632"/>
      <c r="H278" s="632"/>
      <c r="I278" s="632"/>
      <c r="J278" s="632"/>
      <c r="K278" s="632"/>
      <c r="L278" s="632"/>
      <c r="M278" s="632"/>
      <c r="N278" s="632"/>
      <c r="O278" s="632"/>
      <c r="P278" s="632"/>
      <c r="Q278" s="633"/>
      <c r="AA278" s="47"/>
    </row>
    <row r="279" spans="1:28" s="9" customFormat="1">
      <c r="A279" s="631"/>
      <c r="B279" s="632"/>
      <c r="C279" s="632"/>
      <c r="D279" s="632"/>
      <c r="E279" s="632"/>
      <c r="F279" s="632"/>
      <c r="G279" s="632"/>
      <c r="H279" s="632"/>
      <c r="I279" s="632"/>
      <c r="J279" s="632"/>
      <c r="K279" s="632"/>
      <c r="L279" s="632"/>
      <c r="M279" s="632"/>
      <c r="N279" s="632"/>
      <c r="O279" s="632"/>
      <c r="P279" s="632"/>
      <c r="Q279" s="633"/>
      <c r="AA279" s="47"/>
    </row>
    <row r="280" spans="1:28" s="9" customFormat="1">
      <c r="A280" s="631"/>
      <c r="B280" s="632"/>
      <c r="C280" s="632"/>
      <c r="D280" s="632"/>
      <c r="E280" s="632"/>
      <c r="F280" s="632"/>
      <c r="G280" s="632"/>
      <c r="H280" s="632"/>
      <c r="I280" s="632"/>
      <c r="J280" s="632"/>
      <c r="K280" s="632"/>
      <c r="L280" s="632"/>
      <c r="M280" s="632"/>
      <c r="N280" s="632"/>
      <c r="O280" s="632"/>
      <c r="P280" s="632"/>
      <c r="Q280" s="633"/>
      <c r="R280" s="587"/>
      <c r="S280" s="587"/>
      <c r="T280" s="587"/>
      <c r="AA280" s="47"/>
    </row>
    <row r="281" spans="1:28" s="9" customFormat="1">
      <c r="A281" s="631"/>
      <c r="B281" s="632"/>
      <c r="C281" s="632"/>
      <c r="D281" s="632"/>
      <c r="E281" s="632"/>
      <c r="F281" s="632"/>
      <c r="G281" s="632"/>
      <c r="H281" s="632"/>
      <c r="I281" s="632"/>
      <c r="J281" s="632"/>
      <c r="K281" s="632"/>
      <c r="L281" s="632"/>
      <c r="M281" s="632"/>
      <c r="N281" s="632"/>
      <c r="O281" s="632"/>
      <c r="P281" s="632"/>
      <c r="Q281" s="633"/>
    </row>
    <row r="282" spans="1:28" s="9" customFormat="1">
      <c r="A282" s="634"/>
      <c r="B282" s="635"/>
      <c r="C282" s="635"/>
      <c r="D282" s="635"/>
      <c r="E282" s="635"/>
      <c r="F282" s="635"/>
      <c r="G282" s="635"/>
      <c r="H282" s="635"/>
      <c r="I282" s="635"/>
      <c r="J282" s="635"/>
      <c r="K282" s="635"/>
      <c r="L282" s="635"/>
      <c r="M282" s="635"/>
      <c r="N282" s="635"/>
      <c r="O282" s="635"/>
      <c r="P282" s="635"/>
      <c r="Q282" s="636"/>
    </row>
    <row r="283" spans="1:28" s="9" customFormat="1">
      <c r="A283" s="25"/>
      <c r="B283" s="30"/>
      <c r="C283" s="30"/>
      <c r="D283" s="30"/>
      <c r="E283" s="30"/>
      <c r="F283" s="30"/>
      <c r="G283" s="30"/>
      <c r="H283" s="30"/>
      <c r="I283" s="30"/>
      <c r="J283" s="30"/>
      <c r="K283" s="30"/>
      <c r="L283" s="30"/>
      <c r="M283" s="30"/>
      <c r="N283" s="30"/>
      <c r="O283" s="30"/>
      <c r="P283" s="30"/>
      <c r="Q283" s="30"/>
    </row>
    <row r="284" spans="1:28" s="9" customFormat="1" ht="15.6">
      <c r="A284" s="29" t="s">
        <v>57</v>
      </c>
      <c r="B284" s="609" t="s">
        <v>462</v>
      </c>
      <c r="C284" s="609"/>
      <c r="D284" s="609"/>
      <c r="E284" s="609"/>
      <c r="F284" s="609"/>
      <c r="G284" s="609"/>
      <c r="H284" s="609"/>
      <c r="I284" s="609"/>
      <c r="J284" s="609"/>
      <c r="K284" s="609"/>
      <c r="L284" s="609"/>
      <c r="M284" s="609"/>
      <c r="N284" s="609"/>
      <c r="O284" s="609"/>
      <c r="P284" s="609"/>
      <c r="Q284" s="609"/>
    </row>
    <row r="285" spans="1:28" s="9" customFormat="1">
      <c r="A285" s="132"/>
      <c r="B285" s="609"/>
      <c r="C285" s="609"/>
      <c r="D285" s="609"/>
      <c r="E285" s="609"/>
      <c r="F285" s="609"/>
      <c r="G285" s="609"/>
      <c r="H285" s="609"/>
      <c r="I285" s="609"/>
      <c r="J285" s="609"/>
      <c r="K285" s="609"/>
      <c r="L285" s="609"/>
      <c r="M285" s="609"/>
      <c r="N285" s="609"/>
      <c r="O285" s="609"/>
      <c r="P285" s="609"/>
      <c r="Q285" s="609"/>
    </row>
    <row r="286" spans="1:28" s="9" customFormat="1">
      <c r="A286" s="132"/>
      <c r="B286" s="609"/>
      <c r="C286" s="609"/>
      <c r="D286" s="609"/>
      <c r="E286" s="609"/>
      <c r="F286" s="609"/>
      <c r="G286" s="609"/>
      <c r="H286" s="609"/>
      <c r="I286" s="609"/>
      <c r="J286" s="609"/>
      <c r="K286" s="609"/>
      <c r="L286" s="609"/>
      <c r="M286" s="609"/>
      <c r="N286" s="609"/>
      <c r="O286" s="609"/>
      <c r="P286" s="609"/>
      <c r="Q286" s="609"/>
    </row>
    <row r="287" spans="1:28" s="9" customFormat="1">
      <c r="A287" s="132"/>
      <c r="B287" s="609"/>
      <c r="C287" s="609"/>
      <c r="D287" s="609"/>
      <c r="E287" s="609"/>
      <c r="F287" s="609"/>
      <c r="G287" s="609"/>
      <c r="H287" s="609"/>
      <c r="I287" s="609"/>
      <c r="J287" s="609"/>
      <c r="K287" s="609"/>
      <c r="L287" s="609"/>
      <c r="M287" s="609"/>
      <c r="N287" s="609"/>
      <c r="O287" s="609"/>
      <c r="P287" s="609"/>
      <c r="Q287" s="609"/>
    </row>
    <row r="288" spans="1:28" s="9" customFormat="1">
      <c r="A288" s="132"/>
      <c r="B288" s="609"/>
      <c r="C288" s="609"/>
      <c r="D288" s="609"/>
      <c r="E288" s="609"/>
      <c r="F288" s="609"/>
      <c r="G288" s="609"/>
      <c r="H288" s="609"/>
      <c r="I288" s="609"/>
      <c r="J288" s="609"/>
      <c r="K288" s="609"/>
      <c r="L288" s="609"/>
      <c r="M288" s="609"/>
      <c r="N288" s="609"/>
      <c r="O288" s="609"/>
      <c r="P288" s="609"/>
      <c r="Q288" s="609"/>
    </row>
    <row r="289" spans="1:20" s="9" customFormat="1">
      <c r="A289" s="132"/>
      <c r="B289" s="609"/>
      <c r="C289" s="609"/>
      <c r="D289" s="609"/>
      <c r="E289" s="609"/>
      <c r="F289" s="609"/>
      <c r="G289" s="609"/>
      <c r="H289" s="609"/>
      <c r="I289" s="609"/>
      <c r="J289" s="609"/>
      <c r="K289" s="609"/>
      <c r="L289" s="609"/>
      <c r="M289" s="609"/>
      <c r="N289" s="609"/>
      <c r="O289" s="609"/>
      <c r="P289" s="609"/>
      <c r="Q289" s="609"/>
    </row>
    <row r="290" spans="1:20" s="9" customFormat="1" ht="14.25" customHeight="1">
      <c r="A290" s="132"/>
      <c r="B290" s="609"/>
      <c r="C290" s="609"/>
      <c r="D290" s="609"/>
      <c r="E290" s="609"/>
      <c r="F290" s="609"/>
      <c r="G290" s="609"/>
      <c r="H290" s="609"/>
      <c r="I290" s="609"/>
      <c r="J290" s="609"/>
      <c r="K290" s="609"/>
      <c r="L290" s="609"/>
      <c r="M290" s="609"/>
      <c r="N290" s="609"/>
      <c r="O290" s="609"/>
      <c r="P290" s="609"/>
      <c r="Q290" s="609"/>
    </row>
    <row r="291" spans="1:20" s="9" customFormat="1" ht="17.7" customHeight="1">
      <c r="A291" s="29" t="s">
        <v>56</v>
      </c>
      <c r="B291" s="609" t="s">
        <v>378</v>
      </c>
      <c r="C291" s="609"/>
      <c r="D291" s="609"/>
      <c r="E291" s="609"/>
      <c r="F291" s="609"/>
      <c r="G291" s="609"/>
      <c r="H291" s="609"/>
      <c r="I291" s="609"/>
      <c r="J291" s="609"/>
      <c r="K291" s="609"/>
      <c r="L291" s="609"/>
      <c r="M291" s="609"/>
      <c r="N291" s="609"/>
      <c r="O291" s="609"/>
      <c r="P291" s="609"/>
      <c r="Q291" s="609"/>
    </row>
    <row r="292" spans="1:20" s="9" customFormat="1">
      <c r="A292" s="132"/>
      <c r="B292" s="609"/>
      <c r="C292" s="609"/>
      <c r="D292" s="609"/>
      <c r="E292" s="609"/>
      <c r="F292" s="609"/>
      <c r="G292" s="609"/>
      <c r="H292" s="609"/>
      <c r="I292" s="609"/>
      <c r="J292" s="609"/>
      <c r="K292" s="609"/>
      <c r="L292" s="609"/>
      <c r="M292" s="609"/>
      <c r="N292" s="609"/>
      <c r="O292" s="609"/>
      <c r="P292" s="609"/>
      <c r="Q292" s="609"/>
    </row>
    <row r="293" spans="1:20" s="9" customFormat="1">
      <c r="A293" s="132"/>
      <c r="B293" s="609"/>
      <c r="C293" s="609"/>
      <c r="D293" s="609"/>
      <c r="E293" s="609"/>
      <c r="F293" s="609"/>
      <c r="G293" s="609"/>
      <c r="H293" s="609"/>
      <c r="I293" s="609"/>
      <c r="J293" s="609"/>
      <c r="K293" s="609"/>
      <c r="L293" s="609"/>
      <c r="M293" s="609"/>
      <c r="N293" s="609"/>
      <c r="O293" s="609"/>
      <c r="P293" s="609"/>
      <c r="Q293" s="609"/>
    </row>
    <row r="294" spans="1:20" s="9" customFormat="1">
      <c r="A294" s="132"/>
      <c r="B294" s="609"/>
      <c r="C294" s="609"/>
      <c r="D294" s="609"/>
      <c r="E294" s="609"/>
      <c r="F294" s="609"/>
      <c r="G294" s="609"/>
      <c r="H294" s="609"/>
      <c r="I294" s="609"/>
      <c r="J294" s="609"/>
      <c r="K294" s="609"/>
      <c r="L294" s="609"/>
      <c r="M294" s="609"/>
      <c r="N294" s="609"/>
      <c r="O294" s="609"/>
      <c r="P294" s="609"/>
      <c r="Q294" s="609"/>
    </row>
    <row r="295" spans="1:20" s="9" customFormat="1">
      <c r="A295" s="132"/>
      <c r="B295" s="609"/>
      <c r="C295" s="609"/>
      <c r="D295" s="609"/>
      <c r="E295" s="609"/>
      <c r="F295" s="609"/>
      <c r="G295" s="609"/>
      <c r="H295" s="609"/>
      <c r="I295" s="609"/>
      <c r="J295" s="609"/>
      <c r="K295" s="609"/>
      <c r="L295" s="609"/>
      <c r="M295" s="609"/>
      <c r="N295" s="609"/>
      <c r="O295" s="609"/>
      <c r="P295" s="609"/>
      <c r="Q295" s="609"/>
    </row>
    <row r="296" spans="1:20" s="9" customFormat="1" ht="21.6" customHeight="1">
      <c r="A296" s="132"/>
      <c r="B296" s="609"/>
      <c r="C296" s="609"/>
      <c r="D296" s="609"/>
      <c r="E296" s="609"/>
      <c r="F296" s="609"/>
      <c r="G296" s="609"/>
      <c r="H296" s="609"/>
      <c r="I296" s="609"/>
      <c r="J296" s="609"/>
      <c r="K296" s="609"/>
      <c r="L296" s="609"/>
      <c r="M296" s="609"/>
      <c r="N296" s="609"/>
      <c r="O296" s="609"/>
      <c r="P296" s="609"/>
      <c r="Q296" s="609"/>
    </row>
    <row r="297" spans="1:20" s="9" customFormat="1" hidden="1">
      <c r="A297" s="132"/>
      <c r="B297" s="609"/>
      <c r="C297" s="609"/>
      <c r="D297" s="609"/>
      <c r="E297" s="609"/>
      <c r="F297" s="609"/>
      <c r="G297" s="609"/>
      <c r="H297" s="609"/>
      <c r="I297" s="609"/>
      <c r="J297" s="609"/>
      <c r="K297" s="609"/>
      <c r="L297" s="609"/>
      <c r="M297" s="609"/>
      <c r="N297" s="609"/>
      <c r="O297" s="609"/>
      <c r="P297" s="609"/>
      <c r="Q297" s="609"/>
    </row>
    <row r="298" spans="1:20" s="9" customFormat="1">
      <c r="A298" s="132"/>
      <c r="B298" s="30"/>
      <c r="C298" s="30"/>
      <c r="D298" s="30"/>
      <c r="E298" s="30"/>
      <c r="F298" s="30"/>
      <c r="G298" s="30"/>
      <c r="H298" s="30"/>
      <c r="I298" s="30"/>
      <c r="J298" s="30"/>
      <c r="K298" s="30"/>
      <c r="L298" s="30"/>
      <c r="M298" s="30"/>
      <c r="N298" s="30"/>
      <c r="O298" s="30"/>
      <c r="P298" s="30"/>
      <c r="Q298" s="30"/>
    </row>
    <row r="299" spans="1:20" s="9" customFormat="1">
      <c r="A299" s="132"/>
      <c r="B299" s="611" t="s">
        <v>332</v>
      </c>
      <c r="C299" s="611"/>
      <c r="D299" s="611"/>
      <c r="E299" s="611"/>
      <c r="F299" s="611"/>
      <c r="G299" s="611"/>
      <c r="H299" s="611"/>
      <c r="I299" s="611"/>
      <c r="J299" s="611"/>
      <c r="K299" s="611"/>
      <c r="L299" s="611"/>
      <c r="M299" s="611"/>
      <c r="N299" s="611"/>
      <c r="O299" s="611"/>
      <c r="P299" s="611"/>
      <c r="Q299" s="611"/>
    </row>
    <row r="300" spans="1:20" s="9" customFormat="1">
      <c r="A300" s="132"/>
      <c r="B300" s="611"/>
      <c r="C300" s="611"/>
      <c r="D300" s="611"/>
      <c r="E300" s="611"/>
      <c r="F300" s="611"/>
      <c r="G300" s="611"/>
      <c r="H300" s="611"/>
      <c r="I300" s="611"/>
      <c r="J300" s="611"/>
      <c r="K300" s="611"/>
      <c r="L300" s="611"/>
      <c r="M300" s="611"/>
      <c r="N300" s="611"/>
      <c r="O300" s="611"/>
      <c r="P300" s="611"/>
      <c r="Q300" s="611"/>
    </row>
    <row r="301" spans="1:20" s="9" customFormat="1">
      <c r="A301" s="132"/>
      <c r="B301" s="611"/>
      <c r="C301" s="611"/>
      <c r="D301" s="611"/>
      <c r="E301" s="611"/>
      <c r="F301" s="611"/>
      <c r="G301" s="611"/>
      <c r="H301" s="611"/>
      <c r="I301" s="611"/>
      <c r="J301" s="611"/>
      <c r="K301" s="611"/>
      <c r="L301" s="611"/>
      <c r="M301" s="611"/>
      <c r="N301" s="611"/>
      <c r="O301" s="611"/>
      <c r="P301" s="611"/>
      <c r="Q301" s="611"/>
    </row>
    <row r="302" spans="1:20" s="9" customFormat="1">
      <c r="A302" s="132"/>
      <c r="B302" s="611"/>
      <c r="C302" s="611"/>
      <c r="D302" s="611"/>
      <c r="E302" s="611"/>
      <c r="F302" s="611"/>
      <c r="G302" s="611"/>
      <c r="H302" s="611"/>
      <c r="I302" s="611"/>
      <c r="J302" s="611"/>
      <c r="K302" s="611"/>
      <c r="L302" s="611"/>
      <c r="M302" s="611"/>
      <c r="N302" s="611"/>
      <c r="O302" s="611"/>
      <c r="P302" s="611"/>
      <c r="Q302" s="611"/>
      <c r="R302" s="587"/>
      <c r="S302" s="587"/>
      <c r="T302" s="587"/>
    </row>
    <row r="303" spans="1:20" s="9" customFormat="1">
      <c r="A303" s="132"/>
      <c r="B303" s="611"/>
      <c r="C303" s="611"/>
      <c r="D303" s="611"/>
      <c r="E303" s="611"/>
      <c r="F303" s="611"/>
      <c r="G303" s="611"/>
      <c r="H303" s="611"/>
      <c r="I303" s="611"/>
      <c r="J303" s="611"/>
      <c r="K303" s="611"/>
      <c r="L303" s="611"/>
      <c r="M303" s="611"/>
      <c r="N303" s="611"/>
      <c r="O303" s="611"/>
      <c r="P303" s="611"/>
      <c r="Q303" s="611"/>
    </row>
    <row r="304" spans="1:20" s="9" customFormat="1" ht="9" customHeight="1">
      <c r="A304" s="132"/>
      <c r="B304" s="611"/>
      <c r="C304" s="611"/>
      <c r="D304" s="611"/>
      <c r="E304" s="611"/>
      <c r="F304" s="611"/>
      <c r="G304" s="611"/>
      <c r="H304" s="611"/>
      <c r="I304" s="611"/>
      <c r="J304" s="611"/>
      <c r="K304" s="611"/>
      <c r="L304" s="611"/>
      <c r="M304" s="611"/>
      <c r="N304" s="611"/>
      <c r="O304" s="611"/>
      <c r="P304" s="611"/>
      <c r="Q304" s="611"/>
    </row>
    <row r="305" spans="1:28" s="9" customFormat="1">
      <c r="A305" s="132"/>
      <c r="B305" s="611"/>
      <c r="C305" s="611"/>
      <c r="D305" s="611"/>
      <c r="E305" s="611"/>
      <c r="F305" s="611"/>
      <c r="G305" s="611"/>
      <c r="H305" s="611"/>
      <c r="I305" s="611"/>
      <c r="J305" s="611"/>
      <c r="K305" s="611"/>
      <c r="L305" s="611"/>
      <c r="M305" s="611"/>
      <c r="N305" s="611"/>
      <c r="O305" s="611"/>
      <c r="P305" s="611"/>
      <c r="Q305" s="611"/>
    </row>
    <row r="306" spans="1:28" s="9" customFormat="1" ht="16.5" customHeight="1">
      <c r="A306" s="132"/>
      <c r="B306" s="611"/>
      <c r="C306" s="611"/>
      <c r="D306" s="611"/>
      <c r="E306" s="611"/>
      <c r="F306" s="611"/>
      <c r="G306" s="611"/>
      <c r="H306" s="611"/>
      <c r="I306" s="611"/>
      <c r="J306" s="611"/>
      <c r="K306" s="611"/>
      <c r="L306" s="611"/>
      <c r="M306" s="611"/>
      <c r="N306" s="611"/>
      <c r="O306" s="611"/>
      <c r="P306" s="611"/>
      <c r="Q306" s="611"/>
      <c r="R306" s="10"/>
      <c r="S306" s="10"/>
      <c r="T306" s="10"/>
    </row>
    <row r="307" spans="1:28" s="9" customFormat="1">
      <c r="A307" s="132"/>
      <c r="B307" s="30"/>
      <c r="C307" s="30"/>
      <c r="D307" s="30"/>
      <c r="E307" s="30"/>
      <c r="F307" s="30"/>
      <c r="G307" s="30"/>
      <c r="H307" s="30"/>
      <c r="I307" s="30"/>
      <c r="J307" s="30"/>
      <c r="K307" s="30"/>
      <c r="L307" s="30"/>
      <c r="M307" s="30"/>
      <c r="N307" s="30"/>
      <c r="O307" s="30"/>
      <c r="P307" s="30"/>
      <c r="Q307" s="30"/>
      <c r="R307" s="10"/>
      <c r="S307" s="10"/>
      <c r="T307" s="10"/>
    </row>
    <row r="308" spans="1:28" s="9" customFormat="1">
      <c r="A308" s="132"/>
      <c r="B308" s="611" t="s">
        <v>331</v>
      </c>
      <c r="C308" s="611"/>
      <c r="D308" s="611"/>
      <c r="E308" s="611"/>
      <c r="F308" s="611"/>
      <c r="G308" s="611"/>
      <c r="H308" s="611"/>
      <c r="I308" s="611"/>
      <c r="J308" s="611"/>
      <c r="K308" s="611"/>
      <c r="L308" s="611"/>
      <c r="M308" s="611"/>
      <c r="N308" s="611"/>
      <c r="O308" s="611"/>
      <c r="P308" s="611"/>
      <c r="Q308" s="611"/>
      <c r="R308" s="10"/>
      <c r="S308" s="10"/>
      <c r="T308" s="10"/>
    </row>
    <row r="309" spans="1:28" s="9" customFormat="1">
      <c r="A309" s="132"/>
      <c r="B309" s="611"/>
      <c r="C309" s="611"/>
      <c r="D309" s="611"/>
      <c r="E309" s="611"/>
      <c r="F309" s="611"/>
      <c r="G309" s="611"/>
      <c r="H309" s="611"/>
      <c r="I309" s="611"/>
      <c r="J309" s="611"/>
      <c r="K309" s="611"/>
      <c r="L309" s="611"/>
      <c r="M309" s="611"/>
      <c r="N309" s="611"/>
      <c r="O309" s="611"/>
      <c r="P309" s="611"/>
      <c r="Q309" s="611"/>
      <c r="R309" s="10"/>
      <c r="S309" s="10"/>
      <c r="T309" s="10"/>
    </row>
    <row r="310" spans="1:28" s="9" customFormat="1">
      <c r="A310" s="132"/>
      <c r="B310" s="611"/>
      <c r="C310" s="611"/>
      <c r="D310" s="611"/>
      <c r="E310" s="611"/>
      <c r="F310" s="611"/>
      <c r="G310" s="611"/>
      <c r="H310" s="611"/>
      <c r="I310" s="611"/>
      <c r="J310" s="611"/>
      <c r="K310" s="611"/>
      <c r="L310" s="611"/>
      <c r="M310" s="611"/>
      <c r="N310" s="611"/>
      <c r="O310" s="611"/>
      <c r="P310" s="611"/>
      <c r="Q310" s="611"/>
      <c r="R310" s="10"/>
      <c r="S310" s="10"/>
      <c r="T310" s="10"/>
    </row>
    <row r="311" spans="1:28" s="10" customFormat="1">
      <c r="A311" s="132"/>
      <c r="B311" s="611"/>
      <c r="C311" s="611"/>
      <c r="D311" s="611"/>
      <c r="E311" s="611"/>
      <c r="F311" s="611"/>
      <c r="G311" s="611"/>
      <c r="H311" s="611"/>
      <c r="I311" s="611"/>
      <c r="J311" s="611"/>
      <c r="K311" s="611"/>
      <c r="L311" s="611"/>
      <c r="M311" s="611"/>
      <c r="N311" s="611"/>
      <c r="O311" s="611"/>
      <c r="P311" s="611"/>
      <c r="Q311" s="611"/>
      <c r="R311" s="9"/>
      <c r="S311" s="9"/>
      <c r="T311" s="9"/>
      <c r="AA311" s="9"/>
      <c r="AB311" s="9"/>
    </row>
    <row r="312" spans="1:28" s="9" customFormat="1" ht="12.75" customHeight="1">
      <c r="A312" s="132"/>
      <c r="B312" s="611"/>
      <c r="C312" s="611"/>
      <c r="D312" s="611"/>
      <c r="E312" s="611"/>
      <c r="F312" s="611"/>
      <c r="G312" s="611"/>
      <c r="H312" s="611"/>
      <c r="I312" s="611"/>
      <c r="J312" s="611"/>
      <c r="K312" s="611"/>
      <c r="L312" s="611"/>
      <c r="M312" s="611"/>
      <c r="N312" s="611"/>
      <c r="O312" s="611"/>
      <c r="P312" s="611"/>
      <c r="Q312" s="611"/>
    </row>
    <row r="313" spans="1:28" s="9" customFormat="1" ht="6.75" customHeight="1">
      <c r="A313" s="132"/>
      <c r="B313" s="611"/>
      <c r="C313" s="611"/>
      <c r="D313" s="611"/>
      <c r="E313" s="611"/>
      <c r="F313" s="611"/>
      <c r="G313" s="611"/>
      <c r="H313" s="611"/>
      <c r="I313" s="611"/>
      <c r="J313" s="611"/>
      <c r="K313" s="611"/>
      <c r="L313" s="611"/>
      <c r="M313" s="611"/>
      <c r="N313" s="611"/>
      <c r="O313" s="611"/>
      <c r="P313" s="611"/>
      <c r="Q313" s="611"/>
      <c r="AB313" s="10"/>
    </row>
    <row r="314" spans="1:28" s="9" customFormat="1">
      <c r="A314" s="132"/>
      <c r="B314" s="611"/>
      <c r="C314" s="611"/>
      <c r="D314" s="611"/>
      <c r="E314" s="611"/>
      <c r="F314" s="611"/>
      <c r="G314" s="611"/>
      <c r="H314" s="611"/>
      <c r="I314" s="611"/>
      <c r="J314" s="611"/>
      <c r="K314" s="611"/>
      <c r="L314" s="611"/>
      <c r="M314" s="611"/>
      <c r="N314" s="611"/>
      <c r="O314" s="611"/>
      <c r="P314" s="611"/>
      <c r="Q314" s="611"/>
    </row>
    <row r="315" spans="1:28" s="47" customFormat="1">
      <c r="A315" s="132"/>
      <c r="B315" s="611"/>
      <c r="C315" s="611"/>
      <c r="D315" s="611"/>
      <c r="E315" s="611"/>
      <c r="F315" s="611"/>
      <c r="G315" s="611"/>
      <c r="H315" s="611"/>
      <c r="I315" s="611"/>
      <c r="J315" s="611"/>
      <c r="K315" s="611"/>
      <c r="L315" s="611"/>
      <c r="M315" s="611"/>
      <c r="N315" s="611"/>
      <c r="O315" s="611"/>
      <c r="P315" s="611"/>
      <c r="Q315" s="611"/>
      <c r="AA315" s="9"/>
      <c r="AB315" s="9"/>
    </row>
    <row r="316" spans="1:28" s="47" customFormat="1">
      <c r="A316" s="132"/>
      <c r="B316" s="611"/>
      <c r="C316" s="611"/>
      <c r="D316" s="611"/>
      <c r="E316" s="611"/>
      <c r="F316" s="611"/>
      <c r="G316" s="611"/>
      <c r="H316" s="611"/>
      <c r="I316" s="611"/>
      <c r="J316" s="611"/>
      <c r="K316" s="611"/>
      <c r="L316" s="611"/>
      <c r="M316" s="611"/>
      <c r="N316" s="611"/>
      <c r="O316" s="611"/>
      <c r="P316" s="611"/>
      <c r="Q316" s="611"/>
      <c r="AA316" s="9"/>
      <c r="AB316" s="9"/>
    </row>
    <row r="317" spans="1:28" s="47" customFormat="1">
      <c r="A317" s="132"/>
      <c r="B317" s="611"/>
      <c r="C317" s="611"/>
      <c r="D317" s="611"/>
      <c r="E317" s="611"/>
      <c r="F317" s="611"/>
      <c r="G317" s="611"/>
      <c r="H317" s="611"/>
      <c r="I317" s="611"/>
      <c r="J317" s="611"/>
      <c r="K317" s="611"/>
      <c r="L317" s="611"/>
      <c r="M317" s="611"/>
      <c r="N317" s="611"/>
      <c r="O317" s="611"/>
      <c r="P317" s="611"/>
      <c r="Q317" s="611"/>
      <c r="AA317" s="9"/>
    </row>
    <row r="318" spans="1:28" s="47" customFormat="1">
      <c r="A318" s="132"/>
      <c r="B318" s="611"/>
      <c r="C318" s="611"/>
      <c r="D318" s="611"/>
      <c r="E318" s="611"/>
      <c r="F318" s="611"/>
      <c r="G318" s="611"/>
      <c r="H318" s="611"/>
      <c r="I318" s="611"/>
      <c r="J318" s="611"/>
      <c r="K318" s="611"/>
      <c r="L318" s="611"/>
      <c r="M318" s="611"/>
      <c r="N318" s="611"/>
      <c r="O318" s="611"/>
      <c r="P318" s="611"/>
      <c r="Q318" s="611"/>
      <c r="AA318" s="10"/>
    </row>
    <row r="319" spans="1:28" s="47" customFormat="1">
      <c r="A319" s="132"/>
      <c r="B319" s="611"/>
      <c r="C319" s="611"/>
      <c r="D319" s="611"/>
      <c r="E319" s="611"/>
      <c r="F319" s="611"/>
      <c r="G319" s="611"/>
      <c r="H319" s="611"/>
      <c r="I319" s="611"/>
      <c r="J319" s="611"/>
      <c r="K319" s="611"/>
      <c r="L319" s="611"/>
      <c r="M319" s="611"/>
      <c r="N319" s="611"/>
      <c r="O319" s="611"/>
      <c r="P319" s="611"/>
      <c r="Q319" s="611"/>
      <c r="AA319" s="9"/>
    </row>
    <row r="320" spans="1:28" s="47" customFormat="1" ht="9.75" customHeight="1">
      <c r="A320" s="132"/>
      <c r="B320" s="30"/>
      <c r="C320" s="30"/>
      <c r="D320" s="30"/>
      <c r="E320" s="30"/>
      <c r="F320" s="30"/>
      <c r="G320" s="30"/>
      <c r="H320" s="30"/>
      <c r="I320" s="30"/>
      <c r="J320" s="30"/>
      <c r="K320" s="30"/>
      <c r="L320" s="30"/>
      <c r="M320" s="30"/>
      <c r="N320" s="30"/>
      <c r="O320" s="30"/>
      <c r="P320" s="30"/>
      <c r="Q320" s="30"/>
      <c r="AA320" s="9"/>
    </row>
    <row r="321" spans="1:28" s="9" customFormat="1" ht="2.25" customHeight="1">
      <c r="A321" s="132"/>
      <c r="B321" s="30"/>
      <c r="C321" s="30"/>
      <c r="D321" s="30"/>
      <c r="E321" s="30"/>
      <c r="F321" s="30"/>
      <c r="G321" s="30"/>
      <c r="H321" s="30"/>
      <c r="I321" s="30"/>
      <c r="J321" s="30"/>
      <c r="K321" s="30"/>
      <c r="L321" s="30"/>
      <c r="M321" s="30"/>
      <c r="N321" s="30"/>
      <c r="O321" s="30"/>
      <c r="P321" s="30"/>
      <c r="Q321" s="30"/>
      <c r="AB321" s="47"/>
    </row>
    <row r="322" spans="1:28" s="9" customFormat="1" ht="15.6">
      <c r="A322" s="29" t="s">
        <v>58</v>
      </c>
      <c r="B322" s="609" t="s">
        <v>179</v>
      </c>
      <c r="C322" s="609"/>
      <c r="D322" s="609"/>
      <c r="E322" s="609"/>
      <c r="F322" s="609"/>
      <c r="G322" s="609"/>
      <c r="H322" s="609"/>
      <c r="I322" s="609"/>
      <c r="J322" s="609"/>
      <c r="K322" s="609"/>
      <c r="L322" s="609"/>
      <c r="M322" s="609"/>
      <c r="N322" s="609"/>
      <c r="O322" s="609"/>
      <c r="P322" s="609"/>
      <c r="Q322" s="609"/>
      <c r="AA322" s="47"/>
      <c r="AB322" s="47"/>
    </row>
    <row r="323" spans="1:28" s="47" customFormat="1">
      <c r="A323" s="132"/>
      <c r="B323" s="609"/>
      <c r="C323" s="609"/>
      <c r="D323" s="609"/>
      <c r="E323" s="609"/>
      <c r="F323" s="609"/>
      <c r="G323" s="609"/>
      <c r="H323" s="609"/>
      <c r="I323" s="609"/>
      <c r="J323" s="609"/>
      <c r="K323" s="609"/>
      <c r="L323" s="609"/>
      <c r="M323" s="609"/>
      <c r="N323" s="609"/>
      <c r="O323" s="609"/>
      <c r="P323" s="609"/>
      <c r="Q323" s="609"/>
      <c r="R323" s="587"/>
      <c r="S323" s="587"/>
      <c r="T323" s="587"/>
      <c r="AB323" s="9"/>
    </row>
    <row r="324" spans="1:28" s="47" customFormat="1" ht="11.25" customHeight="1">
      <c r="A324" s="132"/>
      <c r="B324" s="609"/>
      <c r="C324" s="609"/>
      <c r="D324" s="609"/>
      <c r="E324" s="609"/>
      <c r="F324" s="609"/>
      <c r="G324" s="609"/>
      <c r="H324" s="609"/>
      <c r="I324" s="609"/>
      <c r="J324" s="609"/>
      <c r="K324" s="609"/>
      <c r="L324" s="609"/>
      <c r="M324" s="609"/>
      <c r="N324" s="609"/>
      <c r="O324" s="609"/>
      <c r="P324" s="609"/>
      <c r="Q324" s="609"/>
      <c r="AB324" s="9"/>
    </row>
    <row r="325" spans="1:28" s="9" customFormat="1" ht="6" customHeight="1">
      <c r="A325" s="25"/>
      <c r="B325" s="36"/>
      <c r="C325" s="36"/>
      <c r="D325" s="36"/>
      <c r="E325" s="36"/>
      <c r="F325" s="36"/>
      <c r="G325" s="36"/>
      <c r="H325" s="36"/>
      <c r="I325" s="36"/>
      <c r="J325" s="36"/>
      <c r="K325" s="36"/>
      <c r="L325" s="36"/>
      <c r="M325" s="36"/>
      <c r="N325" s="36"/>
      <c r="O325" s="36"/>
      <c r="P325" s="36"/>
      <c r="Q325" s="36"/>
      <c r="R325" s="640"/>
      <c r="S325" s="56"/>
      <c r="AA325" s="47"/>
      <c r="AB325" s="47"/>
    </row>
    <row r="326" spans="1:28" s="9" customFormat="1">
      <c r="A326" s="132"/>
      <c r="B326" s="137" t="s">
        <v>32</v>
      </c>
      <c r="C326" s="603" t="s">
        <v>36</v>
      </c>
      <c r="D326" s="603"/>
      <c r="E326" s="603"/>
      <c r="F326" s="603"/>
      <c r="G326" s="603"/>
      <c r="H326" s="603"/>
      <c r="I326" s="603"/>
      <c r="J326" s="603"/>
      <c r="K326" s="603"/>
      <c r="L326" s="603"/>
      <c r="M326" s="603"/>
      <c r="N326" s="603"/>
      <c r="O326" s="603"/>
      <c r="P326" s="603"/>
      <c r="Q326" s="603"/>
      <c r="R326" s="640"/>
      <c r="S326" s="56"/>
      <c r="AA326" s="47"/>
      <c r="AB326" s="47"/>
    </row>
    <row r="327" spans="1:28" s="9" customFormat="1">
      <c r="A327" s="132"/>
      <c r="B327" s="30"/>
      <c r="C327" s="603"/>
      <c r="D327" s="603"/>
      <c r="E327" s="603"/>
      <c r="F327" s="603"/>
      <c r="G327" s="603"/>
      <c r="H327" s="603"/>
      <c r="I327" s="603"/>
      <c r="J327" s="603"/>
      <c r="K327" s="603"/>
      <c r="L327" s="603"/>
      <c r="M327" s="603"/>
      <c r="N327" s="603"/>
      <c r="O327" s="603"/>
      <c r="P327" s="603"/>
      <c r="Q327" s="603"/>
      <c r="R327" s="640"/>
      <c r="S327" s="56"/>
      <c r="AA327" s="47"/>
    </row>
    <row r="328" spans="1:28" s="9" customFormat="1">
      <c r="A328" s="132"/>
      <c r="B328" s="30"/>
      <c r="C328" s="603"/>
      <c r="D328" s="603"/>
      <c r="E328" s="603"/>
      <c r="F328" s="603"/>
      <c r="G328" s="603"/>
      <c r="H328" s="603"/>
      <c r="I328" s="603"/>
      <c r="J328" s="603"/>
      <c r="K328" s="603"/>
      <c r="L328" s="603"/>
      <c r="M328" s="603"/>
      <c r="N328" s="603"/>
      <c r="O328" s="603"/>
      <c r="P328" s="603"/>
      <c r="Q328" s="603"/>
      <c r="R328" s="58"/>
      <c r="S328" s="56"/>
    </row>
    <row r="329" spans="1:28" s="9" customFormat="1">
      <c r="A329" s="132"/>
      <c r="B329" s="30"/>
      <c r="C329" s="138" t="s">
        <v>98</v>
      </c>
      <c r="D329" s="603" t="s">
        <v>291</v>
      </c>
      <c r="E329" s="603"/>
      <c r="F329" s="603"/>
      <c r="G329" s="603"/>
      <c r="H329" s="603"/>
      <c r="I329" s="603"/>
      <c r="J329" s="603"/>
      <c r="K329" s="603"/>
      <c r="L329" s="603"/>
      <c r="M329" s="603"/>
      <c r="N329" s="603"/>
      <c r="O329" s="603"/>
      <c r="P329" s="603"/>
      <c r="Q329" s="603"/>
      <c r="R329" s="58"/>
      <c r="S329" s="56"/>
    </row>
    <row r="330" spans="1:28" s="9" customFormat="1">
      <c r="A330" s="132"/>
      <c r="B330" s="30"/>
      <c r="C330" s="138" t="s">
        <v>98</v>
      </c>
      <c r="D330" s="603" t="s">
        <v>292</v>
      </c>
      <c r="E330" s="603"/>
      <c r="F330" s="603"/>
      <c r="G330" s="603"/>
      <c r="H330" s="603"/>
      <c r="I330" s="603"/>
      <c r="J330" s="603"/>
      <c r="K330" s="603"/>
      <c r="L330" s="603"/>
      <c r="M330" s="603"/>
      <c r="N330" s="603"/>
      <c r="O330" s="603"/>
      <c r="P330" s="603"/>
      <c r="Q330" s="603"/>
      <c r="R330" s="58"/>
      <c r="S330" s="56"/>
      <c r="AA330" s="47"/>
    </row>
    <row r="331" spans="1:28" s="9" customFormat="1">
      <c r="A331" s="132"/>
      <c r="B331" s="30"/>
      <c r="C331" s="138" t="s">
        <v>98</v>
      </c>
      <c r="D331" s="603" t="s">
        <v>293</v>
      </c>
      <c r="E331" s="603"/>
      <c r="F331" s="603"/>
      <c r="G331" s="603"/>
      <c r="H331" s="603"/>
      <c r="I331" s="603"/>
      <c r="J331" s="603"/>
      <c r="K331" s="603"/>
      <c r="L331" s="603"/>
      <c r="M331" s="603"/>
      <c r="N331" s="603"/>
      <c r="O331" s="603"/>
      <c r="P331" s="603"/>
      <c r="Q331" s="603"/>
      <c r="R331" s="58"/>
      <c r="S331" s="56"/>
      <c r="AA331" s="47"/>
    </row>
    <row r="332" spans="1:28" s="9" customFormat="1">
      <c r="A332" s="132"/>
      <c r="B332" s="30"/>
      <c r="C332" s="138"/>
      <c r="D332" s="603"/>
      <c r="E332" s="603"/>
      <c r="F332" s="603"/>
      <c r="G332" s="603"/>
      <c r="H332" s="603"/>
      <c r="I332" s="603"/>
      <c r="J332" s="603"/>
      <c r="K332" s="603"/>
      <c r="L332" s="603"/>
      <c r="M332" s="603"/>
      <c r="N332" s="603"/>
      <c r="O332" s="603"/>
      <c r="P332" s="603"/>
      <c r="Q332" s="603"/>
      <c r="R332" s="58"/>
      <c r="S332" s="56"/>
    </row>
    <row r="333" spans="1:28" s="9" customFormat="1">
      <c r="A333" s="25"/>
      <c r="B333" s="36"/>
      <c r="C333" s="36"/>
      <c r="D333" s="603"/>
      <c r="E333" s="603"/>
      <c r="F333" s="603"/>
      <c r="G333" s="603"/>
      <c r="H333" s="603"/>
      <c r="I333" s="603"/>
      <c r="J333" s="603"/>
      <c r="K333" s="603"/>
      <c r="L333" s="603"/>
      <c r="M333" s="603"/>
      <c r="N333" s="603"/>
      <c r="O333" s="603"/>
      <c r="P333" s="603"/>
      <c r="Q333" s="603"/>
      <c r="R333" s="58"/>
      <c r="S333" s="56"/>
    </row>
    <row r="334" spans="1:28" s="9" customFormat="1" ht="6.75" customHeight="1">
      <c r="A334" s="25"/>
      <c r="B334" s="36"/>
      <c r="C334" s="36"/>
      <c r="D334" s="100"/>
      <c r="E334" s="100"/>
      <c r="F334" s="100"/>
      <c r="G334" s="100"/>
      <c r="H334" s="100"/>
      <c r="I334" s="100"/>
      <c r="J334" s="100"/>
      <c r="K334" s="100"/>
      <c r="L334" s="100"/>
      <c r="M334" s="100"/>
      <c r="N334" s="100"/>
      <c r="O334" s="100"/>
      <c r="P334" s="100"/>
      <c r="Q334" s="100"/>
      <c r="R334" s="58"/>
      <c r="S334" s="56"/>
    </row>
    <row r="335" spans="1:28" s="9" customFormat="1">
      <c r="A335" s="132"/>
      <c r="B335" s="137" t="s">
        <v>33</v>
      </c>
      <c r="C335" s="603" t="s">
        <v>333</v>
      </c>
      <c r="D335" s="603"/>
      <c r="E335" s="603"/>
      <c r="F335" s="603"/>
      <c r="G335" s="603"/>
      <c r="H335" s="603"/>
      <c r="I335" s="603"/>
      <c r="J335" s="603"/>
      <c r="K335" s="603"/>
      <c r="L335" s="603"/>
      <c r="M335" s="603"/>
      <c r="N335" s="603"/>
      <c r="O335" s="603"/>
      <c r="P335" s="603"/>
      <c r="Q335" s="603"/>
      <c r="R335" s="58"/>
      <c r="S335" s="56"/>
    </row>
    <row r="336" spans="1:28" s="9" customFormat="1">
      <c r="A336" s="132"/>
      <c r="B336" s="137"/>
      <c r="C336" s="603"/>
      <c r="D336" s="603"/>
      <c r="E336" s="603"/>
      <c r="F336" s="603"/>
      <c r="G336" s="603"/>
      <c r="H336" s="603"/>
      <c r="I336" s="603"/>
      <c r="J336" s="603"/>
      <c r="K336" s="603"/>
      <c r="L336" s="603"/>
      <c r="M336" s="603"/>
      <c r="N336" s="603"/>
      <c r="O336" s="603"/>
      <c r="P336" s="603"/>
      <c r="Q336" s="603"/>
      <c r="R336"/>
      <c r="S336"/>
    </row>
    <row r="337" spans="1:28" s="9" customFormat="1">
      <c r="A337" s="132"/>
      <c r="B337" s="137"/>
      <c r="C337" s="603"/>
      <c r="D337" s="603"/>
      <c r="E337" s="603"/>
      <c r="F337" s="603"/>
      <c r="G337" s="603"/>
      <c r="H337" s="603"/>
      <c r="I337" s="603"/>
      <c r="J337" s="603"/>
      <c r="K337" s="603"/>
      <c r="L337" s="603"/>
      <c r="M337" s="603"/>
      <c r="N337" s="603"/>
      <c r="O337" s="603"/>
      <c r="P337" s="603"/>
      <c r="Q337" s="603"/>
      <c r="R337" s="593"/>
      <c r="T337" s="10"/>
    </row>
    <row r="338" spans="1:28" s="10" customFormat="1">
      <c r="A338" s="132"/>
      <c r="B338" s="137"/>
      <c r="C338" s="603"/>
      <c r="D338" s="603"/>
      <c r="E338" s="603"/>
      <c r="F338" s="603"/>
      <c r="G338" s="603"/>
      <c r="H338" s="603"/>
      <c r="I338" s="603"/>
      <c r="J338" s="603"/>
      <c r="K338" s="603"/>
      <c r="L338" s="603"/>
      <c r="M338" s="603"/>
      <c r="N338" s="603"/>
      <c r="O338" s="603"/>
      <c r="P338" s="603"/>
      <c r="Q338" s="603"/>
      <c r="R338" s="593"/>
      <c r="S338" s="9"/>
      <c r="T338" s="9"/>
      <c r="AA338" s="9"/>
      <c r="AB338" s="9"/>
    </row>
    <row r="339" spans="1:28" s="10" customFormat="1">
      <c r="A339" s="132"/>
      <c r="B339" s="137"/>
      <c r="C339" s="603"/>
      <c r="D339" s="603"/>
      <c r="E339" s="603"/>
      <c r="F339" s="603"/>
      <c r="G339" s="603"/>
      <c r="H339" s="603"/>
      <c r="I339" s="603"/>
      <c r="J339" s="603"/>
      <c r="K339" s="603"/>
      <c r="L339" s="603"/>
      <c r="M339" s="603"/>
      <c r="N339" s="603"/>
      <c r="O339" s="603"/>
      <c r="P339" s="603"/>
      <c r="Q339" s="603"/>
      <c r="R339" s="593"/>
      <c r="S339" s="9"/>
      <c r="T339" s="9"/>
      <c r="AA339" s="9"/>
      <c r="AB339" s="9"/>
    </row>
    <row r="340" spans="1:28" s="10" customFormat="1">
      <c r="A340" s="132"/>
      <c r="B340" s="137"/>
      <c r="C340" s="603"/>
      <c r="D340" s="603"/>
      <c r="E340" s="603"/>
      <c r="F340" s="603"/>
      <c r="G340" s="603"/>
      <c r="H340" s="603"/>
      <c r="I340" s="603"/>
      <c r="J340" s="603"/>
      <c r="K340" s="603"/>
      <c r="L340" s="603"/>
      <c r="M340" s="603"/>
      <c r="N340" s="603"/>
      <c r="O340" s="603"/>
      <c r="P340" s="603"/>
      <c r="Q340" s="603"/>
      <c r="R340" s="593"/>
      <c r="S340" s="9"/>
      <c r="T340" s="9"/>
      <c r="AA340" s="9"/>
    </row>
    <row r="341" spans="1:28" s="9" customFormat="1">
      <c r="A341" s="132"/>
      <c r="B341" s="137"/>
      <c r="C341" s="603"/>
      <c r="D341" s="603"/>
      <c r="E341" s="603"/>
      <c r="F341" s="603"/>
      <c r="G341" s="603"/>
      <c r="H341" s="603"/>
      <c r="I341" s="603"/>
      <c r="J341" s="603"/>
      <c r="K341" s="603"/>
      <c r="L341" s="603"/>
      <c r="M341" s="603"/>
      <c r="N341" s="603"/>
      <c r="O341" s="603"/>
      <c r="P341" s="603"/>
      <c r="Q341" s="603"/>
      <c r="R341" s="593"/>
      <c r="S341" s="10"/>
      <c r="AB341" s="10"/>
    </row>
    <row r="342" spans="1:28" s="9" customFormat="1">
      <c r="A342" s="132"/>
      <c r="B342" s="137"/>
      <c r="C342" s="603"/>
      <c r="D342" s="603"/>
      <c r="E342" s="603"/>
      <c r="F342" s="603"/>
      <c r="G342" s="603"/>
      <c r="H342" s="603"/>
      <c r="I342" s="603"/>
      <c r="J342" s="603"/>
      <c r="K342" s="603"/>
      <c r="L342" s="603"/>
      <c r="M342" s="603"/>
      <c r="N342" s="603"/>
      <c r="O342" s="603"/>
      <c r="P342" s="603"/>
      <c r="Q342" s="603"/>
      <c r="AB342" s="10"/>
    </row>
    <row r="343" spans="1:28" s="9" customFormat="1">
      <c r="A343" s="132"/>
      <c r="B343" s="137"/>
      <c r="C343" s="603"/>
      <c r="D343" s="603"/>
      <c r="E343" s="603"/>
      <c r="F343" s="603"/>
      <c r="G343" s="603"/>
      <c r="H343" s="603"/>
      <c r="I343" s="603"/>
      <c r="J343" s="603"/>
      <c r="K343" s="603"/>
      <c r="L343" s="603"/>
      <c r="M343" s="603"/>
      <c r="N343" s="603"/>
      <c r="O343" s="603"/>
      <c r="P343" s="603"/>
      <c r="Q343" s="603"/>
      <c r="R343" s="593"/>
    </row>
    <row r="344" spans="1:28" s="9" customFormat="1">
      <c r="A344" s="132"/>
      <c r="B344" s="137"/>
      <c r="C344" s="603"/>
      <c r="D344" s="603"/>
      <c r="E344" s="603"/>
      <c r="F344" s="603"/>
      <c r="G344" s="603"/>
      <c r="H344" s="603"/>
      <c r="I344" s="603"/>
      <c r="J344" s="603"/>
      <c r="K344" s="603"/>
      <c r="L344" s="603"/>
      <c r="M344" s="603"/>
      <c r="N344" s="603"/>
      <c r="O344" s="603"/>
      <c r="P344" s="603"/>
      <c r="Q344" s="603"/>
      <c r="R344" s="593"/>
    </row>
    <row r="345" spans="1:28" s="9" customFormat="1">
      <c r="A345" s="132"/>
      <c r="B345" s="137"/>
      <c r="C345" s="603"/>
      <c r="D345" s="603"/>
      <c r="E345" s="603"/>
      <c r="F345" s="603"/>
      <c r="G345" s="603"/>
      <c r="H345" s="603"/>
      <c r="I345" s="603"/>
      <c r="J345" s="603"/>
      <c r="K345" s="603"/>
      <c r="L345" s="603"/>
      <c r="M345" s="603"/>
      <c r="N345" s="603"/>
      <c r="O345" s="603"/>
      <c r="P345" s="603"/>
      <c r="Q345" s="603"/>
      <c r="R345" s="593"/>
      <c r="X345" s="55"/>
      <c r="AA345" s="10"/>
    </row>
    <row r="346" spans="1:28" s="10" customFormat="1">
      <c r="A346" s="132"/>
      <c r="B346" s="137" t="s">
        <v>34</v>
      </c>
      <c r="C346" s="603" t="s">
        <v>587</v>
      </c>
      <c r="D346" s="603"/>
      <c r="E346" s="603"/>
      <c r="F346" s="603"/>
      <c r="G346" s="603"/>
      <c r="H346" s="603"/>
      <c r="I346" s="603"/>
      <c r="J346" s="603"/>
      <c r="K346" s="603"/>
      <c r="L346" s="603"/>
      <c r="M346" s="603"/>
      <c r="N346" s="603"/>
      <c r="O346" s="603"/>
      <c r="P346" s="603"/>
      <c r="Q346" s="603"/>
      <c r="R346" s="9"/>
      <c r="S346" s="9"/>
      <c r="T346" s="9"/>
      <c r="X346" s="55"/>
      <c r="AB346" s="9"/>
    </row>
    <row r="347" spans="1:28" s="9" customFormat="1">
      <c r="A347" s="132"/>
      <c r="B347" s="30"/>
      <c r="C347" s="603"/>
      <c r="D347" s="603"/>
      <c r="E347" s="603"/>
      <c r="F347" s="603"/>
      <c r="G347" s="603"/>
      <c r="H347" s="603"/>
      <c r="I347" s="603"/>
      <c r="J347" s="603"/>
      <c r="K347" s="603"/>
      <c r="L347" s="603"/>
      <c r="M347" s="603"/>
      <c r="N347" s="603"/>
      <c r="O347" s="603"/>
      <c r="P347" s="603"/>
      <c r="Q347" s="603"/>
      <c r="X347" s="37"/>
      <c r="AA347" s="10"/>
    </row>
    <row r="348" spans="1:28" s="9" customFormat="1">
      <c r="A348" s="132"/>
      <c r="B348" s="30"/>
      <c r="C348" s="603"/>
      <c r="D348" s="603"/>
      <c r="E348" s="603"/>
      <c r="F348" s="603"/>
      <c r="G348" s="603"/>
      <c r="H348" s="603"/>
      <c r="I348" s="603"/>
      <c r="J348" s="603"/>
      <c r="K348" s="603"/>
      <c r="L348" s="603"/>
      <c r="M348" s="603"/>
      <c r="N348" s="603"/>
      <c r="O348" s="603"/>
      <c r="P348" s="603"/>
      <c r="Q348" s="603"/>
      <c r="R348" s="587"/>
      <c r="S348" s="587"/>
      <c r="T348" s="587"/>
      <c r="X348" s="37"/>
      <c r="AB348" s="10"/>
    </row>
    <row r="349" spans="1:28" s="9" customFormat="1">
      <c r="A349" s="132"/>
      <c r="B349" s="30"/>
      <c r="C349" s="603"/>
      <c r="D349" s="603"/>
      <c r="E349" s="603"/>
      <c r="F349" s="603"/>
      <c r="G349" s="603"/>
      <c r="H349" s="603"/>
      <c r="I349" s="603"/>
      <c r="J349" s="603"/>
      <c r="K349" s="603"/>
      <c r="L349" s="603"/>
      <c r="M349" s="603"/>
      <c r="N349" s="603"/>
      <c r="O349" s="603"/>
      <c r="P349" s="603"/>
      <c r="Q349" s="603"/>
      <c r="U349" s="37"/>
    </row>
    <row r="350" spans="1:28" s="9" customFormat="1">
      <c r="A350" s="132"/>
      <c r="B350" s="30"/>
      <c r="C350" s="603"/>
      <c r="D350" s="603"/>
      <c r="E350" s="603"/>
      <c r="F350" s="603"/>
      <c r="G350" s="603"/>
      <c r="H350" s="603"/>
      <c r="I350" s="603"/>
      <c r="J350" s="603"/>
      <c r="K350" s="603"/>
      <c r="L350" s="603"/>
      <c r="M350" s="603"/>
      <c r="N350" s="603"/>
      <c r="O350" s="603"/>
      <c r="P350" s="603"/>
      <c r="Q350" s="603"/>
      <c r="S350" s="10"/>
    </row>
    <row r="351" spans="1:28" s="9" customFormat="1" ht="6" customHeight="1">
      <c r="A351" s="32"/>
      <c r="B351" s="35"/>
      <c r="C351" s="139"/>
      <c r="D351" s="139"/>
      <c r="E351" s="139"/>
      <c r="F351" s="139"/>
      <c r="G351" s="139"/>
      <c r="H351" s="139"/>
      <c r="I351" s="139"/>
      <c r="J351" s="139"/>
      <c r="K351" s="139"/>
      <c r="L351" s="139"/>
      <c r="M351" s="139"/>
      <c r="N351" s="139"/>
      <c r="O351" s="139"/>
      <c r="P351" s="47"/>
      <c r="Q351" s="47"/>
      <c r="X351" s="55"/>
    </row>
    <row r="352" spans="1:28" s="10" customFormat="1">
      <c r="A352" s="132"/>
      <c r="B352" s="30"/>
      <c r="C352" s="603" t="s">
        <v>335</v>
      </c>
      <c r="D352" s="603"/>
      <c r="E352" s="603"/>
      <c r="F352" s="603"/>
      <c r="G352" s="603"/>
      <c r="H352" s="603"/>
      <c r="I352" s="603"/>
      <c r="J352" s="603"/>
      <c r="K352" s="603"/>
      <c r="L352" s="603"/>
      <c r="M352" s="603"/>
      <c r="N352" s="603"/>
      <c r="O352" s="603"/>
      <c r="P352" s="603"/>
      <c r="Q352" s="603"/>
      <c r="R352" s="9"/>
      <c r="S352" s="9"/>
      <c r="T352" s="9"/>
      <c r="X352" s="55"/>
      <c r="AA352" s="9"/>
      <c r="AB352" s="9"/>
    </row>
    <row r="353" spans="1:28" s="9" customFormat="1">
      <c r="A353" s="132"/>
      <c r="B353" s="30"/>
      <c r="C353" s="603"/>
      <c r="D353" s="603"/>
      <c r="E353" s="603"/>
      <c r="F353" s="603"/>
      <c r="G353" s="603"/>
      <c r="H353" s="603"/>
      <c r="I353" s="603"/>
      <c r="J353" s="603"/>
      <c r="K353" s="603"/>
      <c r="L353" s="603"/>
      <c r="M353" s="603"/>
      <c r="N353" s="603"/>
      <c r="O353" s="603"/>
      <c r="P353" s="603"/>
      <c r="Q353" s="603"/>
      <c r="X353" s="37"/>
      <c r="AA353" s="10"/>
    </row>
    <row r="354" spans="1:28" s="9" customFormat="1">
      <c r="A354" s="132"/>
      <c r="B354" s="30"/>
      <c r="C354" s="603"/>
      <c r="D354" s="603"/>
      <c r="E354" s="603"/>
      <c r="F354" s="603"/>
      <c r="G354" s="603"/>
      <c r="H354" s="603"/>
      <c r="I354" s="603"/>
      <c r="J354" s="603"/>
      <c r="K354" s="603"/>
      <c r="L354" s="603"/>
      <c r="M354" s="603"/>
      <c r="N354" s="603"/>
      <c r="O354" s="603"/>
      <c r="P354" s="603"/>
      <c r="Q354" s="603"/>
      <c r="X354" s="37"/>
      <c r="AB354" s="10"/>
    </row>
    <row r="355" spans="1:28" s="9" customFormat="1">
      <c r="A355" s="132"/>
      <c r="B355" s="30"/>
      <c r="C355" s="603"/>
      <c r="D355" s="603"/>
      <c r="E355" s="603"/>
      <c r="F355" s="603"/>
      <c r="G355" s="603"/>
      <c r="H355" s="603"/>
      <c r="I355" s="603"/>
      <c r="J355" s="603"/>
      <c r="K355" s="603"/>
      <c r="L355" s="603"/>
      <c r="M355" s="603"/>
      <c r="N355" s="603"/>
      <c r="O355" s="603"/>
      <c r="P355" s="603"/>
      <c r="Q355" s="603"/>
      <c r="X355" s="37"/>
    </row>
    <row r="356" spans="1:28" s="9" customFormat="1">
      <c r="A356" s="132"/>
      <c r="B356" s="30"/>
      <c r="C356" s="603"/>
      <c r="D356" s="603"/>
      <c r="E356" s="603"/>
      <c r="F356" s="603"/>
      <c r="G356" s="603"/>
      <c r="H356" s="603"/>
      <c r="I356" s="603"/>
      <c r="J356" s="603"/>
      <c r="K356" s="603"/>
      <c r="L356" s="603"/>
      <c r="M356" s="603"/>
      <c r="N356" s="603"/>
      <c r="O356" s="603"/>
      <c r="P356" s="603"/>
      <c r="Q356" s="603"/>
      <c r="S356" s="48"/>
      <c r="T356" s="48"/>
      <c r="X356" s="37"/>
    </row>
    <row r="357" spans="1:28" s="9" customFormat="1">
      <c r="A357" s="132"/>
      <c r="B357" s="30"/>
      <c r="C357" s="603"/>
      <c r="D357" s="603"/>
      <c r="E357" s="603"/>
      <c r="F357" s="603"/>
      <c r="G357" s="603"/>
      <c r="H357" s="603"/>
      <c r="I357" s="603"/>
      <c r="J357" s="603"/>
      <c r="K357" s="603"/>
      <c r="L357" s="603"/>
      <c r="M357" s="603"/>
      <c r="N357" s="603"/>
      <c r="O357" s="603"/>
      <c r="P357" s="603"/>
      <c r="Q357" s="603"/>
      <c r="U357" s="48"/>
      <c r="V357" s="48"/>
      <c r="X357" s="37"/>
    </row>
    <row r="358" spans="1:28" s="9" customFormat="1">
      <c r="A358" s="132"/>
      <c r="B358" s="30"/>
      <c r="C358" s="603"/>
      <c r="D358" s="603"/>
      <c r="E358" s="603"/>
      <c r="F358" s="603"/>
      <c r="G358" s="603"/>
      <c r="H358" s="603"/>
      <c r="I358" s="603"/>
      <c r="J358" s="603"/>
      <c r="K358" s="603"/>
      <c r="L358" s="603"/>
      <c r="M358" s="603"/>
      <c r="N358" s="603"/>
      <c r="O358" s="603"/>
      <c r="P358" s="603"/>
      <c r="Q358" s="603"/>
      <c r="X358" s="37"/>
    </row>
    <row r="359" spans="1:28" s="9" customFormat="1" ht="6" customHeight="1">
      <c r="A359" s="132"/>
      <c r="B359" s="30"/>
      <c r="C359" s="100"/>
      <c r="D359" s="100"/>
      <c r="E359" s="100"/>
      <c r="F359" s="100"/>
      <c r="G359" s="100"/>
      <c r="H359" s="100"/>
      <c r="I359" s="100"/>
      <c r="J359" s="100"/>
      <c r="K359" s="100"/>
      <c r="L359" s="100"/>
      <c r="M359" s="100"/>
      <c r="N359" s="100"/>
      <c r="O359" s="100"/>
      <c r="P359" s="100"/>
      <c r="Q359" s="100"/>
      <c r="X359" s="37"/>
      <c r="AA359" s="10"/>
    </row>
    <row r="360" spans="1:28" s="9" customFormat="1">
      <c r="A360" s="132"/>
      <c r="B360" s="30"/>
      <c r="C360" s="603" t="s">
        <v>181</v>
      </c>
      <c r="D360" s="603"/>
      <c r="E360" s="603"/>
      <c r="F360" s="603"/>
      <c r="G360" s="603"/>
      <c r="H360" s="603"/>
      <c r="I360" s="603"/>
      <c r="J360" s="603"/>
      <c r="K360" s="603"/>
      <c r="L360" s="603"/>
      <c r="M360" s="603"/>
      <c r="N360" s="603"/>
      <c r="O360" s="603"/>
      <c r="P360" s="603"/>
      <c r="Q360" s="603"/>
      <c r="U360" s="58"/>
      <c r="X360" s="56"/>
      <c r="Y360" s="56"/>
      <c r="Z360" s="56"/>
    </row>
    <row r="361" spans="1:28" s="9" customFormat="1">
      <c r="A361" s="132"/>
      <c r="B361" s="30"/>
      <c r="C361" s="603"/>
      <c r="D361" s="603"/>
      <c r="E361" s="603"/>
      <c r="F361" s="603"/>
      <c r="G361" s="603"/>
      <c r="H361" s="603"/>
      <c r="I361" s="603"/>
      <c r="J361" s="603"/>
      <c r="K361" s="603"/>
      <c r="L361" s="603"/>
      <c r="M361" s="603"/>
      <c r="N361" s="603"/>
      <c r="O361" s="603"/>
      <c r="P361" s="603"/>
      <c r="Q361" s="603"/>
    </row>
    <row r="362" spans="1:28" s="9" customFormat="1" ht="6.75" customHeight="1">
      <c r="A362" s="132"/>
      <c r="B362" s="30"/>
      <c r="C362" s="100"/>
      <c r="D362" s="100"/>
      <c r="E362" s="100"/>
      <c r="F362" s="100"/>
      <c r="G362" s="100"/>
      <c r="H362" s="100"/>
      <c r="I362" s="100"/>
      <c r="J362" s="100"/>
      <c r="K362" s="100"/>
      <c r="L362" s="100"/>
      <c r="M362" s="100"/>
      <c r="N362" s="100"/>
      <c r="O362" s="100"/>
      <c r="P362" s="100"/>
      <c r="Q362" s="100"/>
    </row>
    <row r="363" spans="1:28" s="9" customFormat="1">
      <c r="A363" s="132"/>
      <c r="B363" s="137" t="s">
        <v>84</v>
      </c>
      <c r="C363" s="603" t="s">
        <v>336</v>
      </c>
      <c r="D363" s="603"/>
      <c r="E363" s="603"/>
      <c r="F363" s="603"/>
      <c r="G363" s="603"/>
      <c r="H363" s="603"/>
      <c r="I363" s="603"/>
      <c r="J363" s="603"/>
      <c r="K363" s="603"/>
      <c r="L363" s="603"/>
      <c r="M363" s="603"/>
      <c r="N363" s="603"/>
      <c r="O363" s="603"/>
      <c r="P363" s="603"/>
      <c r="Q363" s="603"/>
      <c r="R363" s="10"/>
    </row>
    <row r="364" spans="1:28" s="9" customFormat="1">
      <c r="A364" s="132"/>
      <c r="B364" s="30"/>
      <c r="C364" s="603"/>
      <c r="D364" s="603"/>
      <c r="E364" s="603"/>
      <c r="F364" s="603"/>
      <c r="G364" s="603"/>
      <c r="H364" s="603"/>
      <c r="I364" s="603"/>
      <c r="J364" s="603"/>
      <c r="K364" s="603"/>
      <c r="L364" s="603"/>
      <c r="M364" s="603"/>
      <c r="N364" s="603"/>
      <c r="O364" s="603"/>
      <c r="P364" s="603"/>
      <c r="Q364" s="603"/>
      <c r="S364" s="10"/>
      <c r="T364" s="10"/>
    </row>
    <row r="365" spans="1:28" s="9" customFormat="1">
      <c r="A365" s="132"/>
      <c r="B365" s="30"/>
      <c r="C365" s="603"/>
      <c r="D365" s="603"/>
      <c r="E365" s="603"/>
      <c r="F365" s="603"/>
      <c r="G365" s="603"/>
      <c r="H365" s="603"/>
      <c r="I365" s="603"/>
      <c r="J365" s="603"/>
      <c r="K365" s="603"/>
      <c r="L365" s="603"/>
      <c r="M365" s="603"/>
      <c r="N365" s="603"/>
      <c r="O365" s="603"/>
      <c r="P365" s="603"/>
      <c r="Q365" s="603"/>
      <c r="S365" s="10"/>
      <c r="T365" s="10"/>
    </row>
    <row r="366" spans="1:28" s="10" customFormat="1">
      <c r="A366" s="132"/>
      <c r="B366" s="30"/>
      <c r="C366" s="603"/>
      <c r="D366" s="603"/>
      <c r="E366" s="603"/>
      <c r="F366" s="603"/>
      <c r="G366" s="603"/>
      <c r="H366" s="603"/>
      <c r="I366" s="603"/>
      <c r="J366" s="603"/>
      <c r="K366" s="603"/>
      <c r="L366" s="603"/>
      <c r="M366" s="603"/>
      <c r="N366" s="603"/>
      <c r="O366" s="603"/>
      <c r="P366" s="603"/>
      <c r="Q366" s="603"/>
      <c r="R366" s="38"/>
      <c r="S366" s="9"/>
      <c r="T366" s="9"/>
      <c r="AA366" s="9"/>
      <c r="AB366" s="9"/>
    </row>
    <row r="367" spans="1:28" s="9" customFormat="1">
      <c r="A367" s="132"/>
      <c r="B367" s="30"/>
      <c r="C367" s="603"/>
      <c r="D367" s="603"/>
      <c r="E367" s="603"/>
      <c r="F367" s="603"/>
      <c r="G367" s="603"/>
      <c r="H367" s="603"/>
      <c r="I367" s="603"/>
      <c r="J367" s="603"/>
      <c r="K367" s="603"/>
      <c r="L367" s="603"/>
      <c r="M367" s="603"/>
      <c r="N367" s="603"/>
      <c r="O367" s="603"/>
      <c r="P367" s="603"/>
      <c r="Q367" s="603"/>
      <c r="S367" s="38"/>
      <c r="T367" s="38"/>
      <c r="AA367" s="56"/>
    </row>
    <row r="368" spans="1:28" s="9" customFormat="1" ht="6.75" customHeight="1">
      <c r="A368" s="132"/>
      <c r="B368" s="30"/>
      <c r="C368" s="100"/>
      <c r="D368" s="100"/>
      <c r="E368" s="100"/>
      <c r="F368" s="100"/>
      <c r="G368" s="100"/>
      <c r="H368" s="100"/>
      <c r="I368" s="100"/>
      <c r="J368" s="100"/>
      <c r="K368" s="100"/>
      <c r="L368" s="100"/>
      <c r="M368" s="100"/>
      <c r="N368" s="100"/>
      <c r="O368" s="100"/>
      <c r="P368" s="100"/>
      <c r="Q368" s="100"/>
      <c r="S368" s="48"/>
      <c r="T368" s="48"/>
      <c r="AB368" s="10"/>
    </row>
    <row r="369" spans="1:28" s="38" customFormat="1">
      <c r="A369" s="132"/>
      <c r="B369" s="137" t="s">
        <v>17</v>
      </c>
      <c r="C369" s="610" t="s">
        <v>379</v>
      </c>
      <c r="D369" s="615"/>
      <c r="E369" s="615"/>
      <c r="F369" s="615"/>
      <c r="G369" s="615"/>
      <c r="H369" s="615"/>
      <c r="I369" s="615"/>
      <c r="J369" s="615"/>
      <c r="K369" s="615"/>
      <c r="L369" s="615"/>
      <c r="M369" s="615"/>
      <c r="N369" s="615"/>
      <c r="O369" s="615"/>
      <c r="P369" s="615"/>
      <c r="Q369" s="615"/>
      <c r="AA369" s="9"/>
      <c r="AB369" s="9"/>
    </row>
    <row r="370" spans="1:28" s="38" customFormat="1">
      <c r="A370" s="132"/>
      <c r="B370" s="47"/>
      <c r="C370" s="615"/>
      <c r="D370" s="615"/>
      <c r="E370" s="615"/>
      <c r="F370" s="615"/>
      <c r="G370" s="615"/>
      <c r="H370" s="615"/>
      <c r="I370" s="615"/>
      <c r="J370" s="615"/>
      <c r="K370" s="615"/>
      <c r="L370" s="615"/>
      <c r="M370" s="615"/>
      <c r="N370" s="615"/>
      <c r="O370" s="615"/>
      <c r="P370" s="615"/>
      <c r="Q370" s="615"/>
      <c r="AA370" s="9"/>
      <c r="AB370" s="9"/>
    </row>
    <row r="371" spans="1:28" s="38" customFormat="1">
      <c r="A371" s="132"/>
      <c r="B371" s="30"/>
      <c r="C371" s="615"/>
      <c r="D371" s="615"/>
      <c r="E371" s="615"/>
      <c r="F371" s="615"/>
      <c r="G371" s="615"/>
      <c r="H371" s="615"/>
      <c r="I371" s="615"/>
      <c r="J371" s="615"/>
      <c r="K371" s="615"/>
      <c r="L371" s="615"/>
      <c r="M371" s="615"/>
      <c r="N371" s="615"/>
      <c r="O371" s="615"/>
      <c r="P371" s="615"/>
      <c r="Q371" s="615"/>
      <c r="AA371" s="9"/>
    </row>
    <row r="372" spans="1:28" s="38" customFormat="1" ht="15" customHeight="1">
      <c r="A372" s="132"/>
      <c r="B372" s="30"/>
      <c r="C372" s="615"/>
      <c r="D372" s="615"/>
      <c r="E372" s="615"/>
      <c r="F372" s="615"/>
      <c r="G372" s="615"/>
      <c r="H372" s="615"/>
      <c r="I372" s="615"/>
      <c r="J372" s="615"/>
      <c r="K372" s="615"/>
      <c r="L372" s="615"/>
      <c r="M372" s="615"/>
      <c r="N372" s="615"/>
      <c r="O372" s="615"/>
      <c r="P372" s="615"/>
      <c r="Q372" s="615"/>
      <c r="AA372" s="9"/>
    </row>
    <row r="373" spans="1:28" s="38" customFormat="1" ht="6.75" customHeight="1">
      <c r="A373" s="132"/>
      <c r="B373" s="30"/>
      <c r="C373" s="132"/>
      <c r="D373" s="132"/>
      <c r="E373" s="132"/>
      <c r="F373" s="132"/>
      <c r="G373" s="132"/>
      <c r="H373" s="132"/>
      <c r="I373" s="132"/>
      <c r="J373" s="132"/>
      <c r="K373" s="132"/>
      <c r="L373" s="132"/>
      <c r="M373" s="132"/>
      <c r="N373" s="132"/>
      <c r="O373" s="132"/>
      <c r="P373" s="132"/>
      <c r="Q373" s="132"/>
      <c r="AA373" s="10"/>
    </row>
    <row r="374" spans="1:28" s="38" customFormat="1" ht="15.6">
      <c r="A374" s="29" t="s">
        <v>16</v>
      </c>
      <c r="B374" s="609" t="s">
        <v>297</v>
      </c>
      <c r="C374" s="609"/>
      <c r="D374" s="609"/>
      <c r="E374" s="609"/>
      <c r="F374" s="609"/>
      <c r="G374" s="609"/>
      <c r="H374" s="609"/>
      <c r="I374" s="609"/>
      <c r="J374" s="609"/>
      <c r="K374" s="609"/>
      <c r="L374" s="609"/>
      <c r="M374" s="609"/>
      <c r="N374" s="609"/>
      <c r="O374" s="609"/>
      <c r="P374" s="609"/>
      <c r="Q374" s="609"/>
      <c r="AA374" s="9"/>
    </row>
    <row r="375" spans="1:28" s="38" customFormat="1">
      <c r="A375" s="132"/>
      <c r="B375" s="610" t="s">
        <v>175</v>
      </c>
      <c r="C375" s="610"/>
      <c r="D375" s="610"/>
      <c r="E375" s="610"/>
      <c r="F375" s="610"/>
      <c r="G375" s="610"/>
      <c r="H375" s="610"/>
      <c r="I375" s="610"/>
      <c r="J375" s="610"/>
      <c r="K375" s="610"/>
      <c r="L375" s="610"/>
      <c r="M375" s="610"/>
      <c r="N375" s="610"/>
      <c r="O375" s="610"/>
      <c r="P375" s="610"/>
      <c r="Q375" s="610"/>
      <c r="R375"/>
      <c r="AA375" s="9"/>
    </row>
    <row r="376" spans="1:28" s="38" customFormat="1">
      <c r="A376" s="132"/>
      <c r="B376" s="610"/>
      <c r="C376" s="610"/>
      <c r="D376" s="610"/>
      <c r="E376" s="610"/>
      <c r="F376" s="610"/>
      <c r="G376" s="610"/>
      <c r="H376" s="610"/>
      <c r="I376" s="610"/>
      <c r="J376" s="610"/>
      <c r="K376" s="610"/>
      <c r="L376" s="610"/>
      <c r="M376" s="610"/>
      <c r="N376" s="610"/>
      <c r="O376" s="610"/>
      <c r="P376" s="610"/>
      <c r="Q376" s="610"/>
      <c r="R376" s="587"/>
      <c r="S376" s="587"/>
      <c r="T376" s="587"/>
    </row>
    <row r="377" spans="1:28" s="38" customFormat="1">
      <c r="A377" s="132"/>
      <c r="B377" s="610" t="s">
        <v>294</v>
      </c>
      <c r="C377" s="610"/>
      <c r="D377" s="610"/>
      <c r="E377" s="610"/>
      <c r="F377" s="610"/>
      <c r="G377" s="610"/>
      <c r="H377" s="610"/>
      <c r="I377" s="610"/>
      <c r="J377" s="610"/>
      <c r="K377" s="610"/>
      <c r="L377" s="610"/>
      <c r="M377" s="610"/>
      <c r="N377" s="610"/>
      <c r="O377" s="610"/>
      <c r="P377" s="610"/>
      <c r="Q377" s="610"/>
      <c r="R377"/>
      <c r="S377"/>
      <c r="T377"/>
    </row>
    <row r="378" spans="1:28">
      <c r="A378" s="132"/>
      <c r="B378" s="610"/>
      <c r="C378" s="610"/>
      <c r="D378" s="610"/>
      <c r="E378" s="610"/>
      <c r="F378" s="610"/>
      <c r="G378" s="610"/>
      <c r="H378" s="610"/>
      <c r="I378" s="610"/>
      <c r="J378" s="610"/>
      <c r="K378" s="610"/>
      <c r="L378" s="610"/>
      <c r="M378" s="610"/>
      <c r="N378" s="610"/>
      <c r="O378" s="610"/>
      <c r="P378" s="610"/>
      <c r="Q378" s="610"/>
      <c r="AA378" s="38"/>
      <c r="AB378" s="38"/>
    </row>
    <row r="379" spans="1:28">
      <c r="A379" s="132"/>
      <c r="B379" s="610" t="s">
        <v>176</v>
      </c>
      <c r="C379" s="610"/>
      <c r="D379" s="610"/>
      <c r="E379" s="610"/>
      <c r="F379" s="610"/>
      <c r="G379" s="610"/>
      <c r="H379" s="610"/>
      <c r="I379" s="610"/>
      <c r="J379" s="610"/>
      <c r="K379" s="610"/>
      <c r="L379" s="610"/>
      <c r="M379" s="610"/>
      <c r="N379" s="610"/>
      <c r="O379" s="610"/>
      <c r="P379" s="610"/>
      <c r="Q379" s="610"/>
      <c r="AA379" s="38"/>
      <c r="AB379" s="38"/>
    </row>
    <row r="380" spans="1:28">
      <c r="A380" s="132"/>
      <c r="B380" s="610"/>
      <c r="C380" s="610"/>
      <c r="D380" s="610"/>
      <c r="E380" s="610"/>
      <c r="F380" s="610"/>
      <c r="G380" s="610"/>
      <c r="H380" s="610"/>
      <c r="I380" s="610"/>
      <c r="J380" s="610"/>
      <c r="K380" s="610"/>
      <c r="L380" s="610"/>
      <c r="M380" s="610"/>
      <c r="N380" s="610"/>
      <c r="O380" s="610"/>
      <c r="P380" s="610"/>
      <c r="Q380" s="610"/>
      <c r="AA380" s="38"/>
    </row>
    <row r="381" spans="1:28">
      <c r="A381" s="132"/>
      <c r="B381" s="610" t="s">
        <v>177</v>
      </c>
      <c r="C381" s="615"/>
      <c r="D381" s="615"/>
      <c r="E381" s="615"/>
      <c r="F381" s="615"/>
      <c r="G381" s="615"/>
      <c r="H381" s="615"/>
      <c r="I381" s="615"/>
      <c r="J381" s="615"/>
      <c r="K381" s="615"/>
      <c r="L381" s="615"/>
      <c r="M381" s="615"/>
      <c r="N381" s="615"/>
      <c r="O381" s="615"/>
      <c r="P381" s="615"/>
      <c r="Q381" s="615"/>
      <c r="AA381" s="38"/>
    </row>
    <row r="382" spans="1:28">
      <c r="A382" s="132"/>
      <c r="B382" s="615"/>
      <c r="C382" s="615"/>
      <c r="D382" s="615"/>
      <c r="E382" s="615"/>
      <c r="F382" s="615"/>
      <c r="G382" s="615"/>
      <c r="H382" s="615"/>
      <c r="I382" s="615"/>
      <c r="J382" s="615"/>
      <c r="K382" s="615"/>
      <c r="L382" s="615"/>
      <c r="M382" s="615"/>
      <c r="N382" s="615"/>
      <c r="O382" s="615"/>
      <c r="P382" s="615"/>
      <c r="Q382" s="615"/>
      <c r="AA382" s="38"/>
    </row>
    <row r="383" spans="1:28">
      <c r="A383" s="132"/>
      <c r="B383" s="610" t="s">
        <v>295</v>
      </c>
      <c r="C383" s="615"/>
      <c r="D383" s="615"/>
      <c r="E383" s="615"/>
      <c r="F383" s="615"/>
      <c r="G383" s="615"/>
      <c r="H383" s="615"/>
      <c r="I383" s="615"/>
      <c r="J383" s="615"/>
      <c r="K383" s="615"/>
      <c r="L383" s="615"/>
      <c r="M383" s="615"/>
      <c r="N383" s="615"/>
      <c r="O383" s="615"/>
      <c r="P383" s="615"/>
      <c r="Q383" s="615"/>
      <c r="AA383" s="38"/>
    </row>
    <row r="384" spans="1:28">
      <c r="A384" s="132"/>
      <c r="B384" s="615"/>
      <c r="C384" s="615"/>
      <c r="D384" s="615"/>
      <c r="E384" s="615"/>
      <c r="F384" s="615"/>
      <c r="G384" s="615"/>
      <c r="H384" s="615"/>
      <c r="I384" s="615"/>
      <c r="J384" s="615"/>
      <c r="K384" s="615"/>
      <c r="L384" s="615"/>
      <c r="M384" s="615"/>
      <c r="N384" s="615"/>
      <c r="O384" s="615"/>
      <c r="P384" s="615"/>
      <c r="Q384" s="615"/>
      <c r="AA384" s="38"/>
    </row>
    <row r="385" spans="1:17" ht="6" customHeight="1">
      <c r="A385" s="32"/>
      <c r="B385" s="141"/>
      <c r="C385" s="26"/>
      <c r="D385" s="26"/>
      <c r="E385" s="26"/>
      <c r="F385" s="26"/>
      <c r="G385" s="26"/>
      <c r="H385" s="26"/>
      <c r="I385" s="26"/>
      <c r="J385" s="135"/>
      <c r="K385" s="26"/>
      <c r="L385" s="26"/>
      <c r="M385" s="26"/>
      <c r="N385" s="26"/>
      <c r="O385" s="26"/>
      <c r="P385" s="26"/>
      <c r="Q385" s="26"/>
    </row>
    <row r="386" spans="1:17">
      <c r="A386" s="637" t="s">
        <v>157</v>
      </c>
      <c r="B386" s="617" t="s">
        <v>337</v>
      </c>
      <c r="C386" s="617"/>
      <c r="D386" s="617"/>
      <c r="E386" s="617"/>
      <c r="F386" s="617"/>
      <c r="G386" s="617"/>
      <c r="H386" s="617"/>
      <c r="I386" s="617"/>
      <c r="J386" s="617"/>
      <c r="K386" s="617"/>
      <c r="L386" s="617"/>
      <c r="M386" s="617"/>
      <c r="N386" s="617"/>
      <c r="O386" s="617"/>
      <c r="P386" s="617"/>
      <c r="Q386" s="618"/>
    </row>
    <row r="387" spans="1:17">
      <c r="A387" s="638"/>
      <c r="B387" s="619"/>
      <c r="C387" s="619"/>
      <c r="D387" s="619"/>
      <c r="E387" s="619"/>
      <c r="F387" s="619"/>
      <c r="G387" s="619"/>
      <c r="H387" s="619"/>
      <c r="I387" s="619"/>
      <c r="J387" s="619"/>
      <c r="K387" s="619"/>
      <c r="L387" s="619"/>
      <c r="M387" s="619"/>
      <c r="N387" s="619"/>
      <c r="O387" s="619"/>
      <c r="P387" s="619"/>
      <c r="Q387" s="620"/>
    </row>
    <row r="388" spans="1:17">
      <c r="A388" s="638"/>
      <c r="B388" s="619"/>
      <c r="C388" s="619"/>
      <c r="D388" s="619"/>
      <c r="E388" s="619"/>
      <c r="F388" s="619"/>
      <c r="G388" s="619"/>
      <c r="H388" s="619"/>
      <c r="I388" s="619"/>
      <c r="J388" s="619"/>
      <c r="K388" s="619"/>
      <c r="L388" s="619"/>
      <c r="M388" s="619"/>
      <c r="N388" s="619"/>
      <c r="O388" s="619"/>
      <c r="P388" s="619"/>
      <c r="Q388" s="620"/>
    </row>
    <row r="389" spans="1:17" ht="17.25" customHeight="1">
      <c r="A389" s="639"/>
      <c r="B389" s="621"/>
      <c r="C389" s="621"/>
      <c r="D389" s="621"/>
      <c r="E389" s="621"/>
      <c r="F389" s="621"/>
      <c r="G389" s="621"/>
      <c r="H389" s="621"/>
      <c r="I389" s="621"/>
      <c r="J389" s="621"/>
      <c r="K389" s="621"/>
      <c r="L389" s="621"/>
      <c r="M389" s="621"/>
      <c r="N389" s="621"/>
      <c r="O389" s="621"/>
      <c r="P389" s="621"/>
      <c r="Q389" s="622"/>
    </row>
    <row r="390" spans="1:17">
      <c r="A390" s="140"/>
      <c r="B390" s="140"/>
      <c r="C390" s="140"/>
      <c r="D390" s="140"/>
      <c r="E390" s="140"/>
      <c r="F390" s="140"/>
      <c r="G390" s="140"/>
      <c r="H390" s="140"/>
      <c r="I390" s="140"/>
      <c r="J390" s="140"/>
      <c r="K390" s="140"/>
      <c r="L390" s="140"/>
      <c r="M390" s="140"/>
      <c r="N390" s="140"/>
      <c r="O390" s="140"/>
      <c r="P390" s="140"/>
      <c r="Q390" s="140"/>
    </row>
    <row r="391" spans="1:17">
      <c r="A391" s="140"/>
      <c r="B391" s="616"/>
      <c r="C391" s="616"/>
      <c r="D391" s="616"/>
      <c r="E391" s="616"/>
      <c r="F391" s="140"/>
      <c r="G391" s="140"/>
      <c r="H391" s="140"/>
      <c r="I391" s="140"/>
      <c r="J391" s="140"/>
      <c r="K391" s="140"/>
      <c r="L391" s="140"/>
      <c r="M391" s="140"/>
      <c r="N391" s="140"/>
      <c r="O391" s="140"/>
      <c r="P391" s="140"/>
      <c r="Q391" s="140"/>
    </row>
    <row r="392" spans="1:17">
      <c r="A392" s="140"/>
      <c r="B392" s="140"/>
      <c r="C392" s="140"/>
      <c r="D392" s="140"/>
      <c r="E392" s="140"/>
      <c r="F392" s="140"/>
      <c r="G392" s="140"/>
      <c r="H392" s="140"/>
      <c r="I392" s="140"/>
      <c r="J392" s="140"/>
      <c r="K392" s="140"/>
      <c r="L392" s="140"/>
      <c r="M392" s="140"/>
      <c r="N392" s="140"/>
      <c r="O392" s="140"/>
      <c r="P392" s="140"/>
      <c r="Q392" s="140"/>
    </row>
    <row r="393" spans="1:17">
      <c r="A393" s="140"/>
      <c r="B393" s="140"/>
      <c r="C393" s="140"/>
      <c r="D393" s="140"/>
      <c r="E393" s="140"/>
      <c r="F393" s="140"/>
      <c r="G393" s="140"/>
      <c r="H393" s="140"/>
      <c r="I393" s="140"/>
      <c r="J393" s="140"/>
      <c r="K393" s="140"/>
      <c r="L393" s="140"/>
      <c r="M393" s="140"/>
      <c r="N393" s="140"/>
      <c r="O393" s="140"/>
      <c r="P393" s="140"/>
      <c r="Q393" s="140"/>
    </row>
    <row r="394" spans="1:17">
      <c r="A394" s="140"/>
      <c r="B394" s="140"/>
      <c r="C394" s="140"/>
      <c r="D394" s="140"/>
      <c r="E394" s="140"/>
      <c r="F394" s="140"/>
      <c r="G394" s="140"/>
      <c r="H394" s="140"/>
      <c r="I394" s="140"/>
      <c r="J394" s="140"/>
      <c r="K394" s="140"/>
      <c r="L394" s="140"/>
      <c r="M394" s="140"/>
      <c r="N394" s="140"/>
      <c r="O394" s="140"/>
      <c r="P394" s="140"/>
      <c r="Q394" s="140"/>
    </row>
  </sheetData>
  <mergeCells count="118">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391:E391"/>
    <mergeCell ref="D329:Q329"/>
    <mergeCell ref="C352:Q358"/>
    <mergeCell ref="C369:Q372"/>
    <mergeCell ref="B386:Q389"/>
    <mergeCell ref="B235:Q237"/>
    <mergeCell ref="B322:Q324"/>
    <mergeCell ref="B264:Q268"/>
    <mergeCell ref="B284:Q290"/>
    <mergeCell ref="B256:Q256"/>
    <mergeCell ref="C260:Q260"/>
    <mergeCell ref="B250:Q254"/>
    <mergeCell ref="B379:Q380"/>
    <mergeCell ref="C326:Q328"/>
    <mergeCell ref="D330:Q330"/>
    <mergeCell ref="D331:Q333"/>
    <mergeCell ref="C335:Q345"/>
    <mergeCell ref="C346:Q350"/>
    <mergeCell ref="A275:Q282"/>
    <mergeCell ref="A386:A389"/>
    <mergeCell ref="B383:Q384"/>
    <mergeCell ref="B381:Q382"/>
    <mergeCell ref="B374:Q374"/>
    <mergeCell ref="B377:Q378"/>
    <mergeCell ref="B375:Q376"/>
    <mergeCell ref="C363:Q367"/>
    <mergeCell ref="B270:Q273"/>
    <mergeCell ref="B239:Q248"/>
    <mergeCell ref="B308:Q319"/>
    <mergeCell ref="B291:Q297"/>
    <mergeCell ref="B299:Q306"/>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R17:S19"/>
    <mergeCell ref="R37:T37"/>
    <mergeCell ref="R2:T2"/>
    <mergeCell ref="A26:I26"/>
    <mergeCell ref="B27:I27"/>
    <mergeCell ref="B44:Q53"/>
    <mergeCell ref="B29:Q30"/>
    <mergeCell ref="B31:Q33"/>
    <mergeCell ref="B35:Q35"/>
    <mergeCell ref="B37:Q42"/>
    <mergeCell ref="B117:Q122"/>
    <mergeCell ref="B124:Q127"/>
    <mergeCell ref="B129:Q129"/>
    <mergeCell ref="C99:Q100"/>
    <mergeCell ref="C101:Q101"/>
    <mergeCell ref="C85:Q86"/>
    <mergeCell ref="C87:Q88"/>
    <mergeCell ref="C111:Q112"/>
    <mergeCell ref="C104:Q104"/>
    <mergeCell ref="C90:Q91"/>
    <mergeCell ref="B116:Q116"/>
    <mergeCell ref="C113:Q114"/>
  </mergeCells>
  <phoneticPr fontId="8" type="noConversion"/>
  <pageMargins left="0.75" right="0.57999999999999996" top="0.65" bottom="0.42" header="0.2" footer="0.2"/>
  <pageSetup fitToHeight="6" orientation="portrait" r:id="rId1"/>
  <headerFooter alignWithMargins="0">
    <oddFooter>&amp;C&amp;"Times New Roman,Regular"&amp;8NRCS-CPA-52, February 2025</oddFooter>
  </headerFooter>
  <rowBreaks count="6" manualBreakCount="6">
    <brk id="54" max="16" man="1"/>
    <brk id="109" max="16" man="1"/>
    <brk id="167" max="16" man="1"/>
    <brk id="223" max="16" man="1"/>
    <brk id="283" max="16" man="1"/>
    <brk id="334"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30420" r:id="rId4" name="Button 20">
              <controlPr defaultSize="0" print="0" autoFill="0" autoPict="0" macro="[0]!OpenCPA52">
                <anchor>
                  <from>
                    <xdr:col>17</xdr:col>
                    <xdr:colOff>68580</xdr:colOff>
                    <xdr:row>0</xdr:row>
                    <xdr:rowOff>38100</xdr:rowOff>
                  </from>
                  <to>
                    <xdr:col>18</xdr:col>
                    <xdr:colOff>457200</xdr:colOff>
                    <xdr:row>1</xdr:row>
                    <xdr:rowOff>60960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1">
    <tabColor rgb="FFFF0000"/>
  </sheetPr>
  <dimension ref="A1:AD366"/>
  <sheetViews>
    <sheetView showGridLines="0" showZeros="0" view="pageBreakPreview" zoomScale="130" zoomScaleNormal="100" zoomScaleSheetLayoutView="130" workbookViewId="0">
      <selection activeCell="M164" sqref="M164:R167"/>
    </sheetView>
  </sheetViews>
  <sheetFormatPr defaultRowHeight="13.2"/>
  <cols>
    <col min="1" max="1" width="4.33203125" style="62" bestFit="1" customWidth="1"/>
    <col min="2" max="2" width="3.6640625" style="62" customWidth="1"/>
    <col min="3" max="4" width="5" style="62" customWidth="1"/>
    <col min="5" max="5" width="6.33203125" style="62" customWidth="1"/>
    <col min="6" max="6" width="5" style="62" customWidth="1"/>
    <col min="7" max="7" width="3.6640625" style="62" customWidth="1"/>
    <col min="8" max="8" width="5" style="62" customWidth="1"/>
    <col min="9" max="9" width="5.44140625" style="62" customWidth="1"/>
    <col min="10" max="10" width="7.33203125" style="62" customWidth="1"/>
    <col min="11" max="12" width="3.6640625" style="62" customWidth="1"/>
    <col min="13" max="13" width="2.6640625" style="62" customWidth="1"/>
    <col min="14" max="14" width="7.5546875" style="62" customWidth="1"/>
    <col min="15" max="15" width="3.6640625" style="62" customWidth="1"/>
    <col min="16" max="18" width="5" style="62" customWidth="1"/>
    <col min="19" max="19" width="6" style="62" customWidth="1"/>
    <col min="20" max="251" width="9.33203125" style="62"/>
    <col min="252" max="252" width="4.33203125" style="62" bestFit="1" customWidth="1"/>
    <col min="253" max="253" width="3.33203125" style="62" customWidth="1"/>
    <col min="254" max="255" width="5" style="62" customWidth="1"/>
    <col min="256" max="256" width="6.33203125" style="62" customWidth="1"/>
    <col min="257" max="257" width="5" style="62" customWidth="1"/>
    <col min="258" max="258" width="3.33203125" style="62" customWidth="1"/>
    <col min="259" max="259" width="5" style="62" customWidth="1"/>
    <col min="260" max="260" width="5.44140625" style="62" customWidth="1"/>
    <col min="261" max="261" width="7.33203125" style="62" customWidth="1"/>
    <col min="262" max="263" width="3.33203125" style="62" customWidth="1"/>
    <col min="264" max="264" width="2.6640625" style="62" customWidth="1"/>
    <col min="265" max="265" width="9" style="62" customWidth="1"/>
    <col min="266" max="266" width="3.33203125" style="62" customWidth="1"/>
    <col min="267" max="270" width="5" style="62" customWidth="1"/>
    <col min="271" max="271" width="5.6640625" style="62" customWidth="1"/>
    <col min="272" max="273" width="5" style="62" customWidth="1"/>
    <col min="274" max="507" width="9.33203125" style="62"/>
    <col min="508" max="508" width="4.33203125" style="62" bestFit="1" customWidth="1"/>
    <col min="509" max="509" width="3.33203125" style="62" customWidth="1"/>
    <col min="510" max="511" width="5" style="62" customWidth="1"/>
    <col min="512" max="512" width="6.33203125" style="62" customWidth="1"/>
    <col min="513" max="513" width="5" style="62" customWidth="1"/>
    <col min="514" max="514" width="3.33203125" style="62" customWidth="1"/>
    <col min="515" max="515" width="5" style="62" customWidth="1"/>
    <col min="516" max="516" width="5.44140625" style="62" customWidth="1"/>
    <col min="517" max="517" width="7.33203125" style="62" customWidth="1"/>
    <col min="518" max="519" width="3.33203125" style="62" customWidth="1"/>
    <col min="520" max="520" width="2.6640625" style="62" customWidth="1"/>
    <col min="521" max="521" width="9" style="62" customWidth="1"/>
    <col min="522" max="522" width="3.33203125" style="62" customWidth="1"/>
    <col min="523" max="526" width="5" style="62" customWidth="1"/>
    <col min="527" max="527" width="5.6640625" style="62" customWidth="1"/>
    <col min="528" max="529" width="5" style="62" customWidth="1"/>
    <col min="530" max="763" width="9.33203125" style="62"/>
    <col min="764" max="764" width="4.33203125" style="62" bestFit="1" customWidth="1"/>
    <col min="765" max="765" width="3.33203125" style="62" customWidth="1"/>
    <col min="766" max="767" width="5" style="62" customWidth="1"/>
    <col min="768" max="768" width="6.33203125" style="62" customWidth="1"/>
    <col min="769" max="769" width="5" style="62" customWidth="1"/>
    <col min="770" max="770" width="3.33203125" style="62" customWidth="1"/>
    <col min="771" max="771" width="5" style="62" customWidth="1"/>
    <col min="772" max="772" width="5.44140625" style="62" customWidth="1"/>
    <col min="773" max="773" width="7.33203125" style="62" customWidth="1"/>
    <col min="774" max="775" width="3.33203125" style="62" customWidth="1"/>
    <col min="776" max="776" width="2.6640625" style="62" customWidth="1"/>
    <col min="777" max="777" width="9" style="62" customWidth="1"/>
    <col min="778" max="778" width="3.33203125" style="62" customWidth="1"/>
    <col min="779" max="782" width="5" style="62" customWidth="1"/>
    <col min="783" max="783" width="5.6640625" style="62" customWidth="1"/>
    <col min="784" max="785" width="5" style="62" customWidth="1"/>
    <col min="786" max="1019" width="9.33203125" style="62"/>
    <col min="1020" max="1020" width="4.33203125" style="62" bestFit="1" customWidth="1"/>
    <col min="1021" max="1021" width="3.33203125" style="62" customWidth="1"/>
    <col min="1022" max="1023" width="5" style="62" customWidth="1"/>
    <col min="1024" max="1024" width="6.33203125" style="62" customWidth="1"/>
    <col min="1025" max="1025" width="5" style="62" customWidth="1"/>
    <col min="1026" max="1026" width="3.33203125" style="62" customWidth="1"/>
    <col min="1027" max="1027" width="5" style="62" customWidth="1"/>
    <col min="1028" max="1028" width="5.44140625" style="62" customWidth="1"/>
    <col min="1029" max="1029" width="7.33203125" style="62" customWidth="1"/>
    <col min="1030" max="1031" width="3.33203125" style="62" customWidth="1"/>
    <col min="1032" max="1032" width="2.6640625" style="62" customWidth="1"/>
    <col min="1033" max="1033" width="9" style="62" customWidth="1"/>
    <col min="1034" max="1034" width="3.33203125" style="62" customWidth="1"/>
    <col min="1035" max="1038" width="5" style="62" customWidth="1"/>
    <col min="1039" max="1039" width="5.6640625" style="62" customWidth="1"/>
    <col min="1040" max="1041" width="5" style="62" customWidth="1"/>
    <col min="1042" max="1275" width="9.33203125" style="62"/>
    <col min="1276" max="1276" width="4.33203125" style="62" bestFit="1" customWidth="1"/>
    <col min="1277" max="1277" width="3.33203125" style="62" customWidth="1"/>
    <col min="1278" max="1279" width="5" style="62" customWidth="1"/>
    <col min="1280" max="1280" width="6.33203125" style="62" customWidth="1"/>
    <col min="1281" max="1281" width="5" style="62" customWidth="1"/>
    <col min="1282" max="1282" width="3.33203125" style="62" customWidth="1"/>
    <col min="1283" max="1283" width="5" style="62" customWidth="1"/>
    <col min="1284" max="1284" width="5.44140625" style="62" customWidth="1"/>
    <col min="1285" max="1285" width="7.33203125" style="62" customWidth="1"/>
    <col min="1286" max="1287" width="3.33203125" style="62" customWidth="1"/>
    <col min="1288" max="1288" width="2.6640625" style="62" customWidth="1"/>
    <col min="1289" max="1289" width="9" style="62" customWidth="1"/>
    <col min="1290" max="1290" width="3.33203125" style="62" customWidth="1"/>
    <col min="1291" max="1294" width="5" style="62" customWidth="1"/>
    <col min="1295" max="1295" width="5.6640625" style="62" customWidth="1"/>
    <col min="1296" max="1297" width="5" style="62" customWidth="1"/>
    <col min="1298" max="1531" width="9.33203125" style="62"/>
    <col min="1532" max="1532" width="4.33203125" style="62" bestFit="1" customWidth="1"/>
    <col min="1533" max="1533" width="3.33203125" style="62" customWidth="1"/>
    <col min="1534" max="1535" width="5" style="62" customWidth="1"/>
    <col min="1536" max="1536" width="6.33203125" style="62" customWidth="1"/>
    <col min="1537" max="1537" width="5" style="62" customWidth="1"/>
    <col min="1538" max="1538" width="3.33203125" style="62" customWidth="1"/>
    <col min="1539" max="1539" width="5" style="62" customWidth="1"/>
    <col min="1540" max="1540" width="5.44140625" style="62" customWidth="1"/>
    <col min="1541" max="1541" width="7.33203125" style="62" customWidth="1"/>
    <col min="1542" max="1543" width="3.33203125" style="62" customWidth="1"/>
    <col min="1544" max="1544" width="2.6640625" style="62" customWidth="1"/>
    <col min="1545" max="1545" width="9" style="62" customWidth="1"/>
    <col min="1546" max="1546" width="3.33203125" style="62" customWidth="1"/>
    <col min="1547" max="1550" width="5" style="62" customWidth="1"/>
    <col min="1551" max="1551" width="5.6640625" style="62" customWidth="1"/>
    <col min="1552" max="1553" width="5" style="62" customWidth="1"/>
    <col min="1554" max="1787" width="9.33203125" style="62"/>
    <col min="1788" max="1788" width="4.33203125" style="62" bestFit="1" customWidth="1"/>
    <col min="1789" max="1789" width="3.33203125" style="62" customWidth="1"/>
    <col min="1790" max="1791" width="5" style="62" customWidth="1"/>
    <col min="1792" max="1792" width="6.33203125" style="62" customWidth="1"/>
    <col min="1793" max="1793" width="5" style="62" customWidth="1"/>
    <col min="1794" max="1794" width="3.33203125" style="62" customWidth="1"/>
    <col min="1795" max="1795" width="5" style="62" customWidth="1"/>
    <col min="1796" max="1796" width="5.44140625" style="62" customWidth="1"/>
    <col min="1797" max="1797" width="7.33203125" style="62" customWidth="1"/>
    <col min="1798" max="1799" width="3.33203125" style="62" customWidth="1"/>
    <col min="1800" max="1800" width="2.6640625" style="62" customWidth="1"/>
    <col min="1801" max="1801" width="9" style="62" customWidth="1"/>
    <col min="1802" max="1802" width="3.33203125" style="62" customWidth="1"/>
    <col min="1803" max="1806" width="5" style="62" customWidth="1"/>
    <col min="1807" max="1807" width="5.6640625" style="62" customWidth="1"/>
    <col min="1808" max="1809" width="5" style="62" customWidth="1"/>
    <col min="1810" max="2043" width="9.33203125" style="62"/>
    <col min="2044" max="2044" width="4.33203125" style="62" bestFit="1" customWidth="1"/>
    <col min="2045" max="2045" width="3.33203125" style="62" customWidth="1"/>
    <col min="2046" max="2047" width="5" style="62" customWidth="1"/>
    <col min="2048" max="2048" width="6.33203125" style="62" customWidth="1"/>
    <col min="2049" max="2049" width="5" style="62" customWidth="1"/>
    <col min="2050" max="2050" width="3.33203125" style="62" customWidth="1"/>
    <col min="2051" max="2051" width="5" style="62" customWidth="1"/>
    <col min="2052" max="2052" width="5.44140625" style="62" customWidth="1"/>
    <col min="2053" max="2053" width="7.33203125" style="62" customWidth="1"/>
    <col min="2054" max="2055" width="3.33203125" style="62" customWidth="1"/>
    <col min="2056" max="2056" width="2.6640625" style="62" customWidth="1"/>
    <col min="2057" max="2057" width="9" style="62" customWidth="1"/>
    <col min="2058" max="2058" width="3.33203125" style="62" customWidth="1"/>
    <col min="2059" max="2062" width="5" style="62" customWidth="1"/>
    <col min="2063" max="2063" width="5.6640625" style="62" customWidth="1"/>
    <col min="2064" max="2065" width="5" style="62" customWidth="1"/>
    <col min="2066" max="2299" width="9.33203125" style="62"/>
    <col min="2300" max="2300" width="4.33203125" style="62" bestFit="1" customWidth="1"/>
    <col min="2301" max="2301" width="3.33203125" style="62" customWidth="1"/>
    <col min="2302" max="2303" width="5" style="62" customWidth="1"/>
    <col min="2304" max="2304" width="6.33203125" style="62" customWidth="1"/>
    <col min="2305" max="2305" width="5" style="62" customWidth="1"/>
    <col min="2306" max="2306" width="3.33203125" style="62" customWidth="1"/>
    <col min="2307" max="2307" width="5" style="62" customWidth="1"/>
    <col min="2308" max="2308" width="5.44140625" style="62" customWidth="1"/>
    <col min="2309" max="2309" width="7.33203125" style="62" customWidth="1"/>
    <col min="2310" max="2311" width="3.33203125" style="62" customWidth="1"/>
    <col min="2312" max="2312" width="2.6640625" style="62" customWidth="1"/>
    <col min="2313" max="2313" width="9" style="62" customWidth="1"/>
    <col min="2314" max="2314" width="3.33203125" style="62" customWidth="1"/>
    <col min="2315" max="2318" width="5" style="62" customWidth="1"/>
    <col min="2319" max="2319" width="5.6640625" style="62" customWidth="1"/>
    <col min="2320" max="2321" width="5" style="62" customWidth="1"/>
    <col min="2322" max="2555" width="9.33203125" style="62"/>
    <col min="2556" max="2556" width="4.33203125" style="62" bestFit="1" customWidth="1"/>
    <col min="2557" max="2557" width="3.33203125" style="62" customWidth="1"/>
    <col min="2558" max="2559" width="5" style="62" customWidth="1"/>
    <col min="2560" max="2560" width="6.33203125" style="62" customWidth="1"/>
    <col min="2561" max="2561" width="5" style="62" customWidth="1"/>
    <col min="2562" max="2562" width="3.33203125" style="62" customWidth="1"/>
    <col min="2563" max="2563" width="5" style="62" customWidth="1"/>
    <col min="2564" max="2564" width="5.44140625" style="62" customWidth="1"/>
    <col min="2565" max="2565" width="7.33203125" style="62" customWidth="1"/>
    <col min="2566" max="2567" width="3.33203125" style="62" customWidth="1"/>
    <col min="2568" max="2568" width="2.6640625" style="62" customWidth="1"/>
    <col min="2569" max="2569" width="9" style="62" customWidth="1"/>
    <col min="2570" max="2570" width="3.33203125" style="62" customWidth="1"/>
    <col min="2571" max="2574" width="5" style="62" customWidth="1"/>
    <col min="2575" max="2575" width="5.6640625" style="62" customWidth="1"/>
    <col min="2576" max="2577" width="5" style="62" customWidth="1"/>
    <col min="2578" max="2811" width="9.33203125" style="62"/>
    <col min="2812" max="2812" width="4.33203125" style="62" bestFit="1" customWidth="1"/>
    <col min="2813" max="2813" width="3.33203125" style="62" customWidth="1"/>
    <col min="2814" max="2815" width="5" style="62" customWidth="1"/>
    <col min="2816" max="2816" width="6.33203125" style="62" customWidth="1"/>
    <col min="2817" max="2817" width="5" style="62" customWidth="1"/>
    <col min="2818" max="2818" width="3.33203125" style="62" customWidth="1"/>
    <col min="2819" max="2819" width="5" style="62" customWidth="1"/>
    <col min="2820" max="2820" width="5.44140625" style="62" customWidth="1"/>
    <col min="2821" max="2821" width="7.33203125" style="62" customWidth="1"/>
    <col min="2822" max="2823" width="3.33203125" style="62" customWidth="1"/>
    <col min="2824" max="2824" width="2.6640625" style="62" customWidth="1"/>
    <col min="2825" max="2825" width="9" style="62" customWidth="1"/>
    <col min="2826" max="2826" width="3.33203125" style="62" customWidth="1"/>
    <col min="2827" max="2830" width="5" style="62" customWidth="1"/>
    <col min="2831" max="2831" width="5.6640625" style="62" customWidth="1"/>
    <col min="2832" max="2833" width="5" style="62" customWidth="1"/>
    <col min="2834" max="3067" width="9.33203125" style="62"/>
    <col min="3068" max="3068" width="4.33203125" style="62" bestFit="1" customWidth="1"/>
    <col min="3069" max="3069" width="3.33203125" style="62" customWidth="1"/>
    <col min="3070" max="3071" width="5" style="62" customWidth="1"/>
    <col min="3072" max="3072" width="6.33203125" style="62" customWidth="1"/>
    <col min="3073" max="3073" width="5" style="62" customWidth="1"/>
    <col min="3074" max="3074" width="3.33203125" style="62" customWidth="1"/>
    <col min="3075" max="3075" width="5" style="62" customWidth="1"/>
    <col min="3076" max="3076" width="5.44140625" style="62" customWidth="1"/>
    <col min="3077" max="3077" width="7.33203125" style="62" customWidth="1"/>
    <col min="3078" max="3079" width="3.33203125" style="62" customWidth="1"/>
    <col min="3080" max="3080" width="2.6640625" style="62" customWidth="1"/>
    <col min="3081" max="3081" width="9" style="62" customWidth="1"/>
    <col min="3082" max="3082" width="3.33203125" style="62" customWidth="1"/>
    <col min="3083" max="3086" width="5" style="62" customWidth="1"/>
    <col min="3087" max="3087" width="5.6640625" style="62" customWidth="1"/>
    <col min="3088" max="3089" width="5" style="62" customWidth="1"/>
    <col min="3090" max="3323" width="9.33203125" style="62"/>
    <col min="3324" max="3324" width="4.33203125" style="62" bestFit="1" customWidth="1"/>
    <col min="3325" max="3325" width="3.33203125" style="62" customWidth="1"/>
    <col min="3326" max="3327" width="5" style="62" customWidth="1"/>
    <col min="3328" max="3328" width="6.33203125" style="62" customWidth="1"/>
    <col min="3329" max="3329" width="5" style="62" customWidth="1"/>
    <col min="3330" max="3330" width="3.33203125" style="62" customWidth="1"/>
    <col min="3331" max="3331" width="5" style="62" customWidth="1"/>
    <col min="3332" max="3332" width="5.44140625" style="62" customWidth="1"/>
    <col min="3333" max="3333" width="7.33203125" style="62" customWidth="1"/>
    <col min="3334" max="3335" width="3.33203125" style="62" customWidth="1"/>
    <col min="3336" max="3336" width="2.6640625" style="62" customWidth="1"/>
    <col min="3337" max="3337" width="9" style="62" customWidth="1"/>
    <col min="3338" max="3338" width="3.33203125" style="62" customWidth="1"/>
    <col min="3339" max="3342" width="5" style="62" customWidth="1"/>
    <col min="3343" max="3343" width="5.6640625" style="62" customWidth="1"/>
    <col min="3344" max="3345" width="5" style="62" customWidth="1"/>
    <col min="3346" max="3579" width="9.33203125" style="62"/>
    <col min="3580" max="3580" width="4.33203125" style="62" bestFit="1" customWidth="1"/>
    <col min="3581" max="3581" width="3.33203125" style="62" customWidth="1"/>
    <col min="3582" max="3583" width="5" style="62" customWidth="1"/>
    <col min="3584" max="3584" width="6.33203125" style="62" customWidth="1"/>
    <col min="3585" max="3585" width="5" style="62" customWidth="1"/>
    <col min="3586" max="3586" width="3.33203125" style="62" customWidth="1"/>
    <col min="3587" max="3587" width="5" style="62" customWidth="1"/>
    <col min="3588" max="3588" width="5.44140625" style="62" customWidth="1"/>
    <col min="3589" max="3589" width="7.33203125" style="62" customWidth="1"/>
    <col min="3590" max="3591" width="3.33203125" style="62" customWidth="1"/>
    <col min="3592" max="3592" width="2.6640625" style="62" customWidth="1"/>
    <col min="3593" max="3593" width="9" style="62" customWidth="1"/>
    <col min="3594" max="3594" width="3.33203125" style="62" customWidth="1"/>
    <col min="3595" max="3598" width="5" style="62" customWidth="1"/>
    <col min="3599" max="3599" width="5.6640625" style="62" customWidth="1"/>
    <col min="3600" max="3601" width="5" style="62" customWidth="1"/>
    <col min="3602" max="3835" width="9.33203125" style="62"/>
    <col min="3836" max="3836" width="4.33203125" style="62" bestFit="1" customWidth="1"/>
    <col min="3837" max="3837" width="3.33203125" style="62" customWidth="1"/>
    <col min="3838" max="3839" width="5" style="62" customWidth="1"/>
    <col min="3840" max="3840" width="6.33203125" style="62" customWidth="1"/>
    <col min="3841" max="3841" width="5" style="62" customWidth="1"/>
    <col min="3842" max="3842" width="3.33203125" style="62" customWidth="1"/>
    <col min="3843" max="3843" width="5" style="62" customWidth="1"/>
    <col min="3844" max="3844" width="5.44140625" style="62" customWidth="1"/>
    <col min="3845" max="3845" width="7.33203125" style="62" customWidth="1"/>
    <col min="3846" max="3847" width="3.33203125" style="62" customWidth="1"/>
    <col min="3848" max="3848" width="2.6640625" style="62" customWidth="1"/>
    <col min="3849" max="3849" width="9" style="62" customWidth="1"/>
    <col min="3850" max="3850" width="3.33203125" style="62" customWidth="1"/>
    <col min="3851" max="3854" width="5" style="62" customWidth="1"/>
    <col min="3855" max="3855" width="5.6640625" style="62" customWidth="1"/>
    <col min="3856" max="3857" width="5" style="62" customWidth="1"/>
    <col min="3858" max="4091" width="9.33203125" style="62"/>
    <col min="4092" max="4092" width="4.33203125" style="62" bestFit="1" customWidth="1"/>
    <col min="4093" max="4093" width="3.33203125" style="62" customWidth="1"/>
    <col min="4094" max="4095" width="5" style="62" customWidth="1"/>
    <col min="4096" max="4096" width="6.33203125" style="62" customWidth="1"/>
    <col min="4097" max="4097" width="5" style="62" customWidth="1"/>
    <col min="4098" max="4098" width="3.33203125" style="62" customWidth="1"/>
    <col min="4099" max="4099" width="5" style="62" customWidth="1"/>
    <col min="4100" max="4100" width="5.44140625" style="62" customWidth="1"/>
    <col min="4101" max="4101" width="7.33203125" style="62" customWidth="1"/>
    <col min="4102" max="4103" width="3.33203125" style="62" customWidth="1"/>
    <col min="4104" max="4104" width="2.6640625" style="62" customWidth="1"/>
    <col min="4105" max="4105" width="9" style="62" customWidth="1"/>
    <col min="4106" max="4106" width="3.33203125" style="62" customWidth="1"/>
    <col min="4107" max="4110" width="5" style="62" customWidth="1"/>
    <col min="4111" max="4111" width="5.6640625" style="62" customWidth="1"/>
    <col min="4112" max="4113" width="5" style="62" customWidth="1"/>
    <col min="4114" max="4347" width="9.33203125" style="62"/>
    <col min="4348" max="4348" width="4.33203125" style="62" bestFit="1" customWidth="1"/>
    <col min="4349" max="4349" width="3.33203125" style="62" customWidth="1"/>
    <col min="4350" max="4351" width="5" style="62" customWidth="1"/>
    <col min="4352" max="4352" width="6.33203125" style="62" customWidth="1"/>
    <col min="4353" max="4353" width="5" style="62" customWidth="1"/>
    <col min="4354" max="4354" width="3.33203125" style="62" customWidth="1"/>
    <col min="4355" max="4355" width="5" style="62" customWidth="1"/>
    <col min="4356" max="4356" width="5.44140625" style="62" customWidth="1"/>
    <col min="4357" max="4357" width="7.33203125" style="62" customWidth="1"/>
    <col min="4358" max="4359" width="3.33203125" style="62" customWidth="1"/>
    <col min="4360" max="4360" width="2.6640625" style="62" customWidth="1"/>
    <col min="4361" max="4361" width="9" style="62" customWidth="1"/>
    <col min="4362" max="4362" width="3.33203125" style="62" customWidth="1"/>
    <col min="4363" max="4366" width="5" style="62" customWidth="1"/>
    <col min="4367" max="4367" width="5.6640625" style="62" customWidth="1"/>
    <col min="4368" max="4369" width="5" style="62" customWidth="1"/>
    <col min="4370" max="4603" width="9.33203125" style="62"/>
    <col min="4604" max="4604" width="4.33203125" style="62" bestFit="1" customWidth="1"/>
    <col min="4605" max="4605" width="3.33203125" style="62" customWidth="1"/>
    <col min="4606" max="4607" width="5" style="62" customWidth="1"/>
    <col min="4608" max="4608" width="6.33203125" style="62" customWidth="1"/>
    <col min="4609" max="4609" width="5" style="62" customWidth="1"/>
    <col min="4610" max="4610" width="3.33203125" style="62" customWidth="1"/>
    <col min="4611" max="4611" width="5" style="62" customWidth="1"/>
    <col min="4612" max="4612" width="5.44140625" style="62" customWidth="1"/>
    <col min="4613" max="4613" width="7.33203125" style="62" customWidth="1"/>
    <col min="4614" max="4615" width="3.33203125" style="62" customWidth="1"/>
    <col min="4616" max="4616" width="2.6640625" style="62" customWidth="1"/>
    <col min="4617" max="4617" width="9" style="62" customWidth="1"/>
    <col min="4618" max="4618" width="3.33203125" style="62" customWidth="1"/>
    <col min="4619" max="4622" width="5" style="62" customWidth="1"/>
    <col min="4623" max="4623" width="5.6640625" style="62" customWidth="1"/>
    <col min="4624" max="4625" width="5" style="62" customWidth="1"/>
    <col min="4626" max="4859" width="9.33203125" style="62"/>
    <col min="4860" max="4860" width="4.33203125" style="62" bestFit="1" customWidth="1"/>
    <col min="4861" max="4861" width="3.33203125" style="62" customWidth="1"/>
    <col min="4862" max="4863" width="5" style="62" customWidth="1"/>
    <col min="4864" max="4864" width="6.33203125" style="62" customWidth="1"/>
    <col min="4865" max="4865" width="5" style="62" customWidth="1"/>
    <col min="4866" max="4866" width="3.33203125" style="62" customWidth="1"/>
    <col min="4867" max="4867" width="5" style="62" customWidth="1"/>
    <col min="4868" max="4868" width="5.44140625" style="62" customWidth="1"/>
    <col min="4869" max="4869" width="7.33203125" style="62" customWidth="1"/>
    <col min="4870" max="4871" width="3.33203125" style="62" customWidth="1"/>
    <col min="4872" max="4872" width="2.6640625" style="62" customWidth="1"/>
    <col min="4873" max="4873" width="9" style="62" customWidth="1"/>
    <col min="4874" max="4874" width="3.33203125" style="62" customWidth="1"/>
    <col min="4875" max="4878" width="5" style="62" customWidth="1"/>
    <col min="4879" max="4879" width="5.6640625" style="62" customWidth="1"/>
    <col min="4880" max="4881" width="5" style="62" customWidth="1"/>
    <col min="4882" max="5115" width="9.33203125" style="62"/>
    <col min="5116" max="5116" width="4.33203125" style="62" bestFit="1" customWidth="1"/>
    <col min="5117" max="5117" width="3.33203125" style="62" customWidth="1"/>
    <col min="5118" max="5119" width="5" style="62" customWidth="1"/>
    <col min="5120" max="5120" width="6.33203125" style="62" customWidth="1"/>
    <col min="5121" max="5121" width="5" style="62" customWidth="1"/>
    <col min="5122" max="5122" width="3.33203125" style="62" customWidth="1"/>
    <col min="5123" max="5123" width="5" style="62" customWidth="1"/>
    <col min="5124" max="5124" width="5.44140625" style="62" customWidth="1"/>
    <col min="5125" max="5125" width="7.33203125" style="62" customWidth="1"/>
    <col min="5126" max="5127" width="3.33203125" style="62" customWidth="1"/>
    <col min="5128" max="5128" width="2.6640625" style="62" customWidth="1"/>
    <col min="5129" max="5129" width="9" style="62" customWidth="1"/>
    <col min="5130" max="5130" width="3.33203125" style="62" customWidth="1"/>
    <col min="5131" max="5134" width="5" style="62" customWidth="1"/>
    <col min="5135" max="5135" width="5.6640625" style="62" customWidth="1"/>
    <col min="5136" max="5137" width="5" style="62" customWidth="1"/>
    <col min="5138" max="5371" width="9.33203125" style="62"/>
    <col min="5372" max="5372" width="4.33203125" style="62" bestFit="1" customWidth="1"/>
    <col min="5373" max="5373" width="3.33203125" style="62" customWidth="1"/>
    <col min="5374" max="5375" width="5" style="62" customWidth="1"/>
    <col min="5376" max="5376" width="6.33203125" style="62" customWidth="1"/>
    <col min="5377" max="5377" width="5" style="62" customWidth="1"/>
    <col min="5378" max="5378" width="3.33203125" style="62" customWidth="1"/>
    <col min="5379" max="5379" width="5" style="62" customWidth="1"/>
    <col min="5380" max="5380" width="5.44140625" style="62" customWidth="1"/>
    <col min="5381" max="5381" width="7.33203125" style="62" customWidth="1"/>
    <col min="5382" max="5383" width="3.33203125" style="62" customWidth="1"/>
    <col min="5384" max="5384" width="2.6640625" style="62" customWidth="1"/>
    <col min="5385" max="5385" width="9" style="62" customWidth="1"/>
    <col min="5386" max="5386" width="3.33203125" style="62" customWidth="1"/>
    <col min="5387" max="5390" width="5" style="62" customWidth="1"/>
    <col min="5391" max="5391" width="5.6640625" style="62" customWidth="1"/>
    <col min="5392" max="5393" width="5" style="62" customWidth="1"/>
    <col min="5394" max="5627" width="9.33203125" style="62"/>
    <col min="5628" max="5628" width="4.33203125" style="62" bestFit="1" customWidth="1"/>
    <col min="5629" max="5629" width="3.33203125" style="62" customWidth="1"/>
    <col min="5630" max="5631" width="5" style="62" customWidth="1"/>
    <col min="5632" max="5632" width="6.33203125" style="62" customWidth="1"/>
    <col min="5633" max="5633" width="5" style="62" customWidth="1"/>
    <col min="5634" max="5634" width="3.33203125" style="62" customWidth="1"/>
    <col min="5635" max="5635" width="5" style="62" customWidth="1"/>
    <col min="5636" max="5636" width="5.44140625" style="62" customWidth="1"/>
    <col min="5637" max="5637" width="7.33203125" style="62" customWidth="1"/>
    <col min="5638" max="5639" width="3.33203125" style="62" customWidth="1"/>
    <col min="5640" max="5640" width="2.6640625" style="62" customWidth="1"/>
    <col min="5641" max="5641" width="9" style="62" customWidth="1"/>
    <col min="5642" max="5642" width="3.33203125" style="62" customWidth="1"/>
    <col min="5643" max="5646" width="5" style="62" customWidth="1"/>
    <col min="5647" max="5647" width="5.6640625" style="62" customWidth="1"/>
    <col min="5648" max="5649" width="5" style="62" customWidth="1"/>
    <col min="5650" max="5883" width="9.33203125" style="62"/>
    <col min="5884" max="5884" width="4.33203125" style="62" bestFit="1" customWidth="1"/>
    <col min="5885" max="5885" width="3.33203125" style="62" customWidth="1"/>
    <col min="5886" max="5887" width="5" style="62" customWidth="1"/>
    <col min="5888" max="5888" width="6.33203125" style="62" customWidth="1"/>
    <col min="5889" max="5889" width="5" style="62" customWidth="1"/>
    <col min="5890" max="5890" width="3.33203125" style="62" customWidth="1"/>
    <col min="5891" max="5891" width="5" style="62" customWidth="1"/>
    <col min="5892" max="5892" width="5.44140625" style="62" customWidth="1"/>
    <col min="5893" max="5893" width="7.33203125" style="62" customWidth="1"/>
    <col min="5894" max="5895" width="3.33203125" style="62" customWidth="1"/>
    <col min="5896" max="5896" width="2.6640625" style="62" customWidth="1"/>
    <col min="5897" max="5897" width="9" style="62" customWidth="1"/>
    <col min="5898" max="5898" width="3.33203125" style="62" customWidth="1"/>
    <col min="5899" max="5902" width="5" style="62" customWidth="1"/>
    <col min="5903" max="5903" width="5.6640625" style="62" customWidth="1"/>
    <col min="5904" max="5905" width="5" style="62" customWidth="1"/>
    <col min="5906" max="6139" width="9.33203125" style="62"/>
    <col min="6140" max="6140" width="4.33203125" style="62" bestFit="1" customWidth="1"/>
    <col min="6141" max="6141" width="3.33203125" style="62" customWidth="1"/>
    <col min="6142" max="6143" width="5" style="62" customWidth="1"/>
    <col min="6144" max="6144" width="6.33203125" style="62" customWidth="1"/>
    <col min="6145" max="6145" width="5" style="62" customWidth="1"/>
    <col min="6146" max="6146" width="3.33203125" style="62" customWidth="1"/>
    <col min="6147" max="6147" width="5" style="62" customWidth="1"/>
    <col min="6148" max="6148" width="5.44140625" style="62" customWidth="1"/>
    <col min="6149" max="6149" width="7.33203125" style="62" customWidth="1"/>
    <col min="6150" max="6151" width="3.33203125" style="62" customWidth="1"/>
    <col min="6152" max="6152" width="2.6640625" style="62" customWidth="1"/>
    <col min="6153" max="6153" width="9" style="62" customWidth="1"/>
    <col min="6154" max="6154" width="3.33203125" style="62" customWidth="1"/>
    <col min="6155" max="6158" width="5" style="62" customWidth="1"/>
    <col min="6159" max="6159" width="5.6640625" style="62" customWidth="1"/>
    <col min="6160" max="6161" width="5" style="62" customWidth="1"/>
    <col min="6162" max="6395" width="9.33203125" style="62"/>
    <col min="6396" max="6396" width="4.33203125" style="62" bestFit="1" customWidth="1"/>
    <col min="6397" max="6397" width="3.33203125" style="62" customWidth="1"/>
    <col min="6398" max="6399" width="5" style="62" customWidth="1"/>
    <col min="6400" max="6400" width="6.33203125" style="62" customWidth="1"/>
    <col min="6401" max="6401" width="5" style="62" customWidth="1"/>
    <col min="6402" max="6402" width="3.33203125" style="62" customWidth="1"/>
    <col min="6403" max="6403" width="5" style="62" customWidth="1"/>
    <col min="6404" max="6404" width="5.44140625" style="62" customWidth="1"/>
    <col min="6405" max="6405" width="7.33203125" style="62" customWidth="1"/>
    <col min="6406" max="6407" width="3.33203125" style="62" customWidth="1"/>
    <col min="6408" max="6408" width="2.6640625" style="62" customWidth="1"/>
    <col min="6409" max="6409" width="9" style="62" customWidth="1"/>
    <col min="6410" max="6410" width="3.33203125" style="62" customWidth="1"/>
    <col min="6411" max="6414" width="5" style="62" customWidth="1"/>
    <col min="6415" max="6415" width="5.6640625" style="62" customWidth="1"/>
    <col min="6416" max="6417" width="5" style="62" customWidth="1"/>
    <col min="6418" max="6651" width="9.33203125" style="62"/>
    <col min="6652" max="6652" width="4.33203125" style="62" bestFit="1" customWidth="1"/>
    <col min="6653" max="6653" width="3.33203125" style="62" customWidth="1"/>
    <col min="6654" max="6655" width="5" style="62" customWidth="1"/>
    <col min="6656" max="6656" width="6.33203125" style="62" customWidth="1"/>
    <col min="6657" max="6657" width="5" style="62" customWidth="1"/>
    <col min="6658" max="6658" width="3.33203125" style="62" customWidth="1"/>
    <col min="6659" max="6659" width="5" style="62" customWidth="1"/>
    <col min="6660" max="6660" width="5.44140625" style="62" customWidth="1"/>
    <col min="6661" max="6661" width="7.33203125" style="62" customWidth="1"/>
    <col min="6662" max="6663" width="3.33203125" style="62" customWidth="1"/>
    <col min="6664" max="6664" width="2.6640625" style="62" customWidth="1"/>
    <col min="6665" max="6665" width="9" style="62" customWidth="1"/>
    <col min="6666" max="6666" width="3.33203125" style="62" customWidth="1"/>
    <col min="6667" max="6670" width="5" style="62" customWidth="1"/>
    <col min="6671" max="6671" width="5.6640625" style="62" customWidth="1"/>
    <col min="6672" max="6673" width="5" style="62" customWidth="1"/>
    <col min="6674" max="6907" width="9.33203125" style="62"/>
    <col min="6908" max="6908" width="4.33203125" style="62" bestFit="1" customWidth="1"/>
    <col min="6909" max="6909" width="3.33203125" style="62" customWidth="1"/>
    <col min="6910" max="6911" width="5" style="62" customWidth="1"/>
    <col min="6912" max="6912" width="6.33203125" style="62" customWidth="1"/>
    <col min="6913" max="6913" width="5" style="62" customWidth="1"/>
    <col min="6914" max="6914" width="3.33203125" style="62" customWidth="1"/>
    <col min="6915" max="6915" width="5" style="62" customWidth="1"/>
    <col min="6916" max="6916" width="5.44140625" style="62" customWidth="1"/>
    <col min="6917" max="6917" width="7.33203125" style="62" customWidth="1"/>
    <col min="6918" max="6919" width="3.33203125" style="62" customWidth="1"/>
    <col min="6920" max="6920" width="2.6640625" style="62" customWidth="1"/>
    <col min="6921" max="6921" width="9" style="62" customWidth="1"/>
    <col min="6922" max="6922" width="3.33203125" style="62" customWidth="1"/>
    <col min="6923" max="6926" width="5" style="62" customWidth="1"/>
    <col min="6927" max="6927" width="5.6640625" style="62" customWidth="1"/>
    <col min="6928" max="6929" width="5" style="62" customWidth="1"/>
    <col min="6930" max="7163" width="9.33203125" style="62"/>
    <col min="7164" max="7164" width="4.33203125" style="62" bestFit="1" customWidth="1"/>
    <col min="7165" max="7165" width="3.33203125" style="62" customWidth="1"/>
    <col min="7166" max="7167" width="5" style="62" customWidth="1"/>
    <col min="7168" max="7168" width="6.33203125" style="62" customWidth="1"/>
    <col min="7169" max="7169" width="5" style="62" customWidth="1"/>
    <col min="7170" max="7170" width="3.33203125" style="62" customWidth="1"/>
    <col min="7171" max="7171" width="5" style="62" customWidth="1"/>
    <col min="7172" max="7172" width="5.44140625" style="62" customWidth="1"/>
    <col min="7173" max="7173" width="7.33203125" style="62" customWidth="1"/>
    <col min="7174" max="7175" width="3.33203125" style="62" customWidth="1"/>
    <col min="7176" max="7176" width="2.6640625" style="62" customWidth="1"/>
    <col min="7177" max="7177" width="9" style="62" customWidth="1"/>
    <col min="7178" max="7178" width="3.33203125" style="62" customWidth="1"/>
    <col min="7179" max="7182" width="5" style="62" customWidth="1"/>
    <col min="7183" max="7183" width="5.6640625" style="62" customWidth="1"/>
    <col min="7184" max="7185" width="5" style="62" customWidth="1"/>
    <col min="7186" max="7419" width="9.33203125" style="62"/>
    <col min="7420" max="7420" width="4.33203125" style="62" bestFit="1" customWidth="1"/>
    <col min="7421" max="7421" width="3.33203125" style="62" customWidth="1"/>
    <col min="7422" max="7423" width="5" style="62" customWidth="1"/>
    <col min="7424" max="7424" width="6.33203125" style="62" customWidth="1"/>
    <col min="7425" max="7425" width="5" style="62" customWidth="1"/>
    <col min="7426" max="7426" width="3.33203125" style="62" customWidth="1"/>
    <col min="7427" max="7427" width="5" style="62" customWidth="1"/>
    <col min="7428" max="7428" width="5.44140625" style="62" customWidth="1"/>
    <col min="7429" max="7429" width="7.33203125" style="62" customWidth="1"/>
    <col min="7430" max="7431" width="3.33203125" style="62" customWidth="1"/>
    <col min="7432" max="7432" width="2.6640625" style="62" customWidth="1"/>
    <col min="7433" max="7433" width="9" style="62" customWidth="1"/>
    <col min="7434" max="7434" width="3.33203125" style="62" customWidth="1"/>
    <col min="7435" max="7438" width="5" style="62" customWidth="1"/>
    <col min="7439" max="7439" width="5.6640625" style="62" customWidth="1"/>
    <col min="7440" max="7441" width="5" style="62" customWidth="1"/>
    <col min="7442" max="7675" width="9.33203125" style="62"/>
    <col min="7676" max="7676" width="4.33203125" style="62" bestFit="1" customWidth="1"/>
    <col min="7677" max="7677" width="3.33203125" style="62" customWidth="1"/>
    <col min="7678" max="7679" width="5" style="62" customWidth="1"/>
    <col min="7680" max="7680" width="6.33203125" style="62" customWidth="1"/>
    <col min="7681" max="7681" width="5" style="62" customWidth="1"/>
    <col min="7682" max="7682" width="3.33203125" style="62" customWidth="1"/>
    <col min="7683" max="7683" width="5" style="62" customWidth="1"/>
    <col min="7684" max="7684" width="5.44140625" style="62" customWidth="1"/>
    <col min="7685" max="7685" width="7.33203125" style="62" customWidth="1"/>
    <col min="7686" max="7687" width="3.33203125" style="62" customWidth="1"/>
    <col min="7688" max="7688" width="2.6640625" style="62" customWidth="1"/>
    <col min="7689" max="7689" width="9" style="62" customWidth="1"/>
    <col min="7690" max="7690" width="3.33203125" style="62" customWidth="1"/>
    <col min="7691" max="7694" width="5" style="62" customWidth="1"/>
    <col min="7695" max="7695" width="5.6640625" style="62" customWidth="1"/>
    <col min="7696" max="7697" width="5" style="62" customWidth="1"/>
    <col min="7698" max="7931" width="9.33203125" style="62"/>
    <col min="7932" max="7932" width="4.33203125" style="62" bestFit="1" customWidth="1"/>
    <col min="7933" max="7933" width="3.33203125" style="62" customWidth="1"/>
    <col min="7934" max="7935" width="5" style="62" customWidth="1"/>
    <col min="7936" max="7936" width="6.33203125" style="62" customWidth="1"/>
    <col min="7937" max="7937" width="5" style="62" customWidth="1"/>
    <col min="7938" max="7938" width="3.33203125" style="62" customWidth="1"/>
    <col min="7939" max="7939" width="5" style="62" customWidth="1"/>
    <col min="7940" max="7940" width="5.44140625" style="62" customWidth="1"/>
    <col min="7941" max="7941" width="7.33203125" style="62" customWidth="1"/>
    <col min="7942" max="7943" width="3.33203125" style="62" customWidth="1"/>
    <col min="7944" max="7944" width="2.6640625" style="62" customWidth="1"/>
    <col min="7945" max="7945" width="9" style="62" customWidth="1"/>
    <col min="7946" max="7946" width="3.33203125" style="62" customWidth="1"/>
    <col min="7947" max="7950" width="5" style="62" customWidth="1"/>
    <col min="7951" max="7951" width="5.6640625" style="62" customWidth="1"/>
    <col min="7952" max="7953" width="5" style="62" customWidth="1"/>
    <col min="7954" max="8187" width="9.33203125" style="62"/>
    <col min="8188" max="8188" width="4.33203125" style="62" bestFit="1" customWidth="1"/>
    <col min="8189" max="8189" width="3.33203125" style="62" customWidth="1"/>
    <col min="8190" max="8191" width="5" style="62" customWidth="1"/>
    <col min="8192" max="8192" width="6.33203125" style="62" customWidth="1"/>
    <col min="8193" max="8193" width="5" style="62" customWidth="1"/>
    <col min="8194" max="8194" width="3.33203125" style="62" customWidth="1"/>
    <col min="8195" max="8195" width="5" style="62" customWidth="1"/>
    <col min="8196" max="8196" width="5.44140625" style="62" customWidth="1"/>
    <col min="8197" max="8197" width="7.33203125" style="62" customWidth="1"/>
    <col min="8198" max="8199" width="3.33203125" style="62" customWidth="1"/>
    <col min="8200" max="8200" width="2.6640625" style="62" customWidth="1"/>
    <col min="8201" max="8201" width="9" style="62" customWidth="1"/>
    <col min="8202" max="8202" width="3.33203125" style="62" customWidth="1"/>
    <col min="8203" max="8206" width="5" style="62" customWidth="1"/>
    <col min="8207" max="8207" width="5.6640625" style="62" customWidth="1"/>
    <col min="8208" max="8209" width="5" style="62" customWidth="1"/>
    <col min="8210" max="8443" width="9.33203125" style="62"/>
    <col min="8444" max="8444" width="4.33203125" style="62" bestFit="1" customWidth="1"/>
    <col min="8445" max="8445" width="3.33203125" style="62" customWidth="1"/>
    <col min="8446" max="8447" width="5" style="62" customWidth="1"/>
    <col min="8448" max="8448" width="6.33203125" style="62" customWidth="1"/>
    <col min="8449" max="8449" width="5" style="62" customWidth="1"/>
    <col min="8450" max="8450" width="3.33203125" style="62" customWidth="1"/>
    <col min="8451" max="8451" width="5" style="62" customWidth="1"/>
    <col min="8452" max="8452" width="5.44140625" style="62" customWidth="1"/>
    <col min="8453" max="8453" width="7.33203125" style="62" customWidth="1"/>
    <col min="8454" max="8455" width="3.33203125" style="62" customWidth="1"/>
    <col min="8456" max="8456" width="2.6640625" style="62" customWidth="1"/>
    <col min="8457" max="8457" width="9" style="62" customWidth="1"/>
    <col min="8458" max="8458" width="3.33203125" style="62" customWidth="1"/>
    <col min="8459" max="8462" width="5" style="62" customWidth="1"/>
    <col min="8463" max="8463" width="5.6640625" style="62" customWidth="1"/>
    <col min="8464" max="8465" width="5" style="62" customWidth="1"/>
    <col min="8466" max="8699" width="9.33203125" style="62"/>
    <col min="8700" max="8700" width="4.33203125" style="62" bestFit="1" customWidth="1"/>
    <col min="8701" max="8701" width="3.33203125" style="62" customWidth="1"/>
    <col min="8702" max="8703" width="5" style="62" customWidth="1"/>
    <col min="8704" max="8704" width="6.33203125" style="62" customWidth="1"/>
    <col min="8705" max="8705" width="5" style="62" customWidth="1"/>
    <col min="8706" max="8706" width="3.33203125" style="62" customWidth="1"/>
    <col min="8707" max="8707" width="5" style="62" customWidth="1"/>
    <col min="8708" max="8708" width="5.44140625" style="62" customWidth="1"/>
    <col min="8709" max="8709" width="7.33203125" style="62" customWidth="1"/>
    <col min="8710" max="8711" width="3.33203125" style="62" customWidth="1"/>
    <col min="8712" max="8712" width="2.6640625" style="62" customWidth="1"/>
    <col min="8713" max="8713" width="9" style="62" customWidth="1"/>
    <col min="8714" max="8714" width="3.33203125" style="62" customWidth="1"/>
    <col min="8715" max="8718" width="5" style="62" customWidth="1"/>
    <col min="8719" max="8719" width="5.6640625" style="62" customWidth="1"/>
    <col min="8720" max="8721" width="5" style="62" customWidth="1"/>
    <col min="8722" max="8955" width="9.33203125" style="62"/>
    <col min="8956" max="8956" width="4.33203125" style="62" bestFit="1" customWidth="1"/>
    <col min="8957" max="8957" width="3.33203125" style="62" customWidth="1"/>
    <col min="8958" max="8959" width="5" style="62" customWidth="1"/>
    <col min="8960" max="8960" width="6.33203125" style="62" customWidth="1"/>
    <col min="8961" max="8961" width="5" style="62" customWidth="1"/>
    <col min="8962" max="8962" width="3.33203125" style="62" customWidth="1"/>
    <col min="8963" max="8963" width="5" style="62" customWidth="1"/>
    <col min="8964" max="8964" width="5.44140625" style="62" customWidth="1"/>
    <col min="8965" max="8965" width="7.33203125" style="62" customWidth="1"/>
    <col min="8966" max="8967" width="3.33203125" style="62" customWidth="1"/>
    <col min="8968" max="8968" width="2.6640625" style="62" customWidth="1"/>
    <col min="8969" max="8969" width="9" style="62" customWidth="1"/>
    <col min="8970" max="8970" width="3.33203125" style="62" customWidth="1"/>
    <col min="8971" max="8974" width="5" style="62" customWidth="1"/>
    <col min="8975" max="8975" width="5.6640625" style="62" customWidth="1"/>
    <col min="8976" max="8977" width="5" style="62" customWidth="1"/>
    <col min="8978" max="9211" width="9.33203125" style="62"/>
    <col min="9212" max="9212" width="4.33203125" style="62" bestFit="1" customWidth="1"/>
    <col min="9213" max="9213" width="3.33203125" style="62" customWidth="1"/>
    <col min="9214" max="9215" width="5" style="62" customWidth="1"/>
    <col min="9216" max="9216" width="6.33203125" style="62" customWidth="1"/>
    <col min="9217" max="9217" width="5" style="62" customWidth="1"/>
    <col min="9218" max="9218" width="3.33203125" style="62" customWidth="1"/>
    <col min="9219" max="9219" width="5" style="62" customWidth="1"/>
    <col min="9220" max="9220" width="5.44140625" style="62" customWidth="1"/>
    <col min="9221" max="9221" width="7.33203125" style="62" customWidth="1"/>
    <col min="9222" max="9223" width="3.33203125" style="62" customWidth="1"/>
    <col min="9224" max="9224" width="2.6640625" style="62" customWidth="1"/>
    <col min="9225" max="9225" width="9" style="62" customWidth="1"/>
    <col min="9226" max="9226" width="3.33203125" style="62" customWidth="1"/>
    <col min="9227" max="9230" width="5" style="62" customWidth="1"/>
    <col min="9231" max="9231" width="5.6640625" style="62" customWidth="1"/>
    <col min="9232" max="9233" width="5" style="62" customWidth="1"/>
    <col min="9234" max="9467" width="9.33203125" style="62"/>
    <col min="9468" max="9468" width="4.33203125" style="62" bestFit="1" customWidth="1"/>
    <col min="9469" max="9469" width="3.33203125" style="62" customWidth="1"/>
    <col min="9470" max="9471" width="5" style="62" customWidth="1"/>
    <col min="9472" max="9472" width="6.33203125" style="62" customWidth="1"/>
    <col min="9473" max="9473" width="5" style="62" customWidth="1"/>
    <col min="9474" max="9474" width="3.33203125" style="62" customWidth="1"/>
    <col min="9475" max="9475" width="5" style="62" customWidth="1"/>
    <col min="9476" max="9476" width="5.44140625" style="62" customWidth="1"/>
    <col min="9477" max="9477" width="7.33203125" style="62" customWidth="1"/>
    <col min="9478" max="9479" width="3.33203125" style="62" customWidth="1"/>
    <col min="9480" max="9480" width="2.6640625" style="62" customWidth="1"/>
    <col min="9481" max="9481" width="9" style="62" customWidth="1"/>
    <col min="9482" max="9482" width="3.33203125" style="62" customWidth="1"/>
    <col min="9483" max="9486" width="5" style="62" customWidth="1"/>
    <col min="9487" max="9487" width="5.6640625" style="62" customWidth="1"/>
    <col min="9488" max="9489" width="5" style="62" customWidth="1"/>
    <col min="9490" max="9723" width="9.33203125" style="62"/>
    <col min="9724" max="9724" width="4.33203125" style="62" bestFit="1" customWidth="1"/>
    <col min="9725" max="9725" width="3.33203125" style="62" customWidth="1"/>
    <col min="9726" max="9727" width="5" style="62" customWidth="1"/>
    <col min="9728" max="9728" width="6.33203125" style="62" customWidth="1"/>
    <col min="9729" max="9729" width="5" style="62" customWidth="1"/>
    <col min="9730" max="9730" width="3.33203125" style="62" customWidth="1"/>
    <col min="9731" max="9731" width="5" style="62" customWidth="1"/>
    <col min="9732" max="9732" width="5.44140625" style="62" customWidth="1"/>
    <col min="9733" max="9733" width="7.33203125" style="62" customWidth="1"/>
    <col min="9734" max="9735" width="3.33203125" style="62" customWidth="1"/>
    <col min="9736" max="9736" width="2.6640625" style="62" customWidth="1"/>
    <col min="9737" max="9737" width="9" style="62" customWidth="1"/>
    <col min="9738" max="9738" width="3.33203125" style="62" customWidth="1"/>
    <col min="9739" max="9742" width="5" style="62" customWidth="1"/>
    <col min="9743" max="9743" width="5.6640625" style="62" customWidth="1"/>
    <col min="9744" max="9745" width="5" style="62" customWidth="1"/>
    <col min="9746" max="9979" width="9.33203125" style="62"/>
    <col min="9980" max="9980" width="4.33203125" style="62" bestFit="1" customWidth="1"/>
    <col min="9981" max="9981" width="3.33203125" style="62" customWidth="1"/>
    <col min="9982" max="9983" width="5" style="62" customWidth="1"/>
    <col min="9984" max="9984" width="6.33203125" style="62" customWidth="1"/>
    <col min="9985" max="9985" width="5" style="62" customWidth="1"/>
    <col min="9986" max="9986" width="3.33203125" style="62" customWidth="1"/>
    <col min="9987" max="9987" width="5" style="62" customWidth="1"/>
    <col min="9988" max="9988" width="5.44140625" style="62" customWidth="1"/>
    <col min="9989" max="9989" width="7.33203125" style="62" customWidth="1"/>
    <col min="9990" max="9991" width="3.33203125" style="62" customWidth="1"/>
    <col min="9992" max="9992" width="2.6640625" style="62" customWidth="1"/>
    <col min="9993" max="9993" width="9" style="62" customWidth="1"/>
    <col min="9994" max="9994" width="3.33203125" style="62" customWidth="1"/>
    <col min="9995" max="9998" width="5" style="62" customWidth="1"/>
    <col min="9999" max="9999" width="5.6640625" style="62" customWidth="1"/>
    <col min="10000" max="10001" width="5" style="62" customWidth="1"/>
    <col min="10002" max="10235" width="9.33203125" style="62"/>
    <col min="10236" max="10236" width="4.33203125" style="62" bestFit="1" customWidth="1"/>
    <col min="10237" max="10237" width="3.33203125" style="62" customWidth="1"/>
    <col min="10238" max="10239" width="5" style="62" customWidth="1"/>
    <col min="10240" max="10240" width="6.33203125" style="62" customWidth="1"/>
    <col min="10241" max="10241" width="5" style="62" customWidth="1"/>
    <col min="10242" max="10242" width="3.33203125" style="62" customWidth="1"/>
    <col min="10243" max="10243" width="5" style="62" customWidth="1"/>
    <col min="10244" max="10244" width="5.44140625" style="62" customWidth="1"/>
    <col min="10245" max="10245" width="7.33203125" style="62" customWidth="1"/>
    <col min="10246" max="10247" width="3.33203125" style="62" customWidth="1"/>
    <col min="10248" max="10248" width="2.6640625" style="62" customWidth="1"/>
    <col min="10249" max="10249" width="9" style="62" customWidth="1"/>
    <col min="10250" max="10250" width="3.33203125" style="62" customWidth="1"/>
    <col min="10251" max="10254" width="5" style="62" customWidth="1"/>
    <col min="10255" max="10255" width="5.6640625" style="62" customWidth="1"/>
    <col min="10256" max="10257" width="5" style="62" customWidth="1"/>
    <col min="10258" max="10491" width="9.33203125" style="62"/>
    <col min="10492" max="10492" width="4.33203125" style="62" bestFit="1" customWidth="1"/>
    <col min="10493" max="10493" width="3.33203125" style="62" customWidth="1"/>
    <col min="10494" max="10495" width="5" style="62" customWidth="1"/>
    <col min="10496" max="10496" width="6.33203125" style="62" customWidth="1"/>
    <col min="10497" max="10497" width="5" style="62" customWidth="1"/>
    <col min="10498" max="10498" width="3.33203125" style="62" customWidth="1"/>
    <col min="10499" max="10499" width="5" style="62" customWidth="1"/>
    <col min="10500" max="10500" width="5.44140625" style="62" customWidth="1"/>
    <col min="10501" max="10501" width="7.33203125" style="62" customWidth="1"/>
    <col min="10502" max="10503" width="3.33203125" style="62" customWidth="1"/>
    <col min="10504" max="10504" width="2.6640625" style="62" customWidth="1"/>
    <col min="10505" max="10505" width="9" style="62" customWidth="1"/>
    <col min="10506" max="10506" width="3.33203125" style="62" customWidth="1"/>
    <col min="10507" max="10510" width="5" style="62" customWidth="1"/>
    <col min="10511" max="10511" width="5.6640625" style="62" customWidth="1"/>
    <col min="10512" max="10513" width="5" style="62" customWidth="1"/>
    <col min="10514" max="10747" width="9.33203125" style="62"/>
    <col min="10748" max="10748" width="4.33203125" style="62" bestFit="1" customWidth="1"/>
    <col min="10749" max="10749" width="3.33203125" style="62" customWidth="1"/>
    <col min="10750" max="10751" width="5" style="62" customWidth="1"/>
    <col min="10752" max="10752" width="6.33203125" style="62" customWidth="1"/>
    <col min="10753" max="10753" width="5" style="62" customWidth="1"/>
    <col min="10754" max="10754" width="3.33203125" style="62" customWidth="1"/>
    <col min="10755" max="10755" width="5" style="62" customWidth="1"/>
    <col min="10756" max="10756" width="5.44140625" style="62" customWidth="1"/>
    <col min="10757" max="10757" width="7.33203125" style="62" customWidth="1"/>
    <col min="10758" max="10759" width="3.33203125" style="62" customWidth="1"/>
    <col min="10760" max="10760" width="2.6640625" style="62" customWidth="1"/>
    <col min="10761" max="10761" width="9" style="62" customWidth="1"/>
    <col min="10762" max="10762" width="3.33203125" style="62" customWidth="1"/>
    <col min="10763" max="10766" width="5" style="62" customWidth="1"/>
    <col min="10767" max="10767" width="5.6640625" style="62" customWidth="1"/>
    <col min="10768" max="10769" width="5" style="62" customWidth="1"/>
    <col min="10770" max="11003" width="9.33203125" style="62"/>
    <col min="11004" max="11004" width="4.33203125" style="62" bestFit="1" customWidth="1"/>
    <col min="11005" max="11005" width="3.33203125" style="62" customWidth="1"/>
    <col min="11006" max="11007" width="5" style="62" customWidth="1"/>
    <col min="11008" max="11008" width="6.33203125" style="62" customWidth="1"/>
    <col min="11009" max="11009" width="5" style="62" customWidth="1"/>
    <col min="11010" max="11010" width="3.33203125" style="62" customWidth="1"/>
    <col min="11011" max="11011" width="5" style="62" customWidth="1"/>
    <col min="11012" max="11012" width="5.44140625" style="62" customWidth="1"/>
    <col min="11013" max="11013" width="7.33203125" style="62" customWidth="1"/>
    <col min="11014" max="11015" width="3.33203125" style="62" customWidth="1"/>
    <col min="11016" max="11016" width="2.6640625" style="62" customWidth="1"/>
    <col min="11017" max="11017" width="9" style="62" customWidth="1"/>
    <col min="11018" max="11018" width="3.33203125" style="62" customWidth="1"/>
    <col min="11019" max="11022" width="5" style="62" customWidth="1"/>
    <col min="11023" max="11023" width="5.6640625" style="62" customWidth="1"/>
    <col min="11024" max="11025" width="5" style="62" customWidth="1"/>
    <col min="11026" max="11259" width="9.33203125" style="62"/>
    <col min="11260" max="11260" width="4.33203125" style="62" bestFit="1" customWidth="1"/>
    <col min="11261" max="11261" width="3.33203125" style="62" customWidth="1"/>
    <col min="11262" max="11263" width="5" style="62" customWidth="1"/>
    <col min="11264" max="11264" width="6.33203125" style="62" customWidth="1"/>
    <col min="11265" max="11265" width="5" style="62" customWidth="1"/>
    <col min="11266" max="11266" width="3.33203125" style="62" customWidth="1"/>
    <col min="11267" max="11267" width="5" style="62" customWidth="1"/>
    <col min="11268" max="11268" width="5.44140625" style="62" customWidth="1"/>
    <col min="11269" max="11269" width="7.33203125" style="62" customWidth="1"/>
    <col min="11270" max="11271" width="3.33203125" style="62" customWidth="1"/>
    <col min="11272" max="11272" width="2.6640625" style="62" customWidth="1"/>
    <col min="11273" max="11273" width="9" style="62" customWidth="1"/>
    <col min="11274" max="11274" width="3.33203125" style="62" customWidth="1"/>
    <col min="11275" max="11278" width="5" style="62" customWidth="1"/>
    <col min="11279" max="11279" width="5.6640625" style="62" customWidth="1"/>
    <col min="11280" max="11281" width="5" style="62" customWidth="1"/>
    <col min="11282" max="11515" width="9.33203125" style="62"/>
    <col min="11516" max="11516" width="4.33203125" style="62" bestFit="1" customWidth="1"/>
    <col min="11517" max="11517" width="3.33203125" style="62" customWidth="1"/>
    <col min="11518" max="11519" width="5" style="62" customWidth="1"/>
    <col min="11520" max="11520" width="6.33203125" style="62" customWidth="1"/>
    <col min="11521" max="11521" width="5" style="62" customWidth="1"/>
    <col min="11522" max="11522" width="3.33203125" style="62" customWidth="1"/>
    <col min="11523" max="11523" width="5" style="62" customWidth="1"/>
    <col min="11524" max="11524" width="5.44140625" style="62" customWidth="1"/>
    <col min="11525" max="11525" width="7.33203125" style="62" customWidth="1"/>
    <col min="11526" max="11527" width="3.33203125" style="62" customWidth="1"/>
    <col min="11528" max="11528" width="2.6640625" style="62" customWidth="1"/>
    <col min="11529" max="11529" width="9" style="62" customWidth="1"/>
    <col min="11530" max="11530" width="3.33203125" style="62" customWidth="1"/>
    <col min="11531" max="11534" width="5" style="62" customWidth="1"/>
    <col min="11535" max="11535" width="5.6640625" style="62" customWidth="1"/>
    <col min="11536" max="11537" width="5" style="62" customWidth="1"/>
    <col min="11538" max="11771" width="9.33203125" style="62"/>
    <col min="11772" max="11772" width="4.33203125" style="62" bestFit="1" customWidth="1"/>
    <col min="11773" max="11773" width="3.33203125" style="62" customWidth="1"/>
    <col min="11774" max="11775" width="5" style="62" customWidth="1"/>
    <col min="11776" max="11776" width="6.33203125" style="62" customWidth="1"/>
    <col min="11777" max="11777" width="5" style="62" customWidth="1"/>
    <col min="11778" max="11778" width="3.33203125" style="62" customWidth="1"/>
    <col min="11779" max="11779" width="5" style="62" customWidth="1"/>
    <col min="11780" max="11780" width="5.44140625" style="62" customWidth="1"/>
    <col min="11781" max="11781" width="7.33203125" style="62" customWidth="1"/>
    <col min="11782" max="11783" width="3.33203125" style="62" customWidth="1"/>
    <col min="11784" max="11784" width="2.6640625" style="62" customWidth="1"/>
    <col min="11785" max="11785" width="9" style="62" customWidth="1"/>
    <col min="11786" max="11786" width="3.33203125" style="62" customWidth="1"/>
    <col min="11787" max="11790" width="5" style="62" customWidth="1"/>
    <col min="11791" max="11791" width="5.6640625" style="62" customWidth="1"/>
    <col min="11792" max="11793" width="5" style="62" customWidth="1"/>
    <col min="11794" max="12027" width="9.33203125" style="62"/>
    <col min="12028" max="12028" width="4.33203125" style="62" bestFit="1" customWidth="1"/>
    <col min="12029" max="12029" width="3.33203125" style="62" customWidth="1"/>
    <col min="12030" max="12031" width="5" style="62" customWidth="1"/>
    <col min="12032" max="12032" width="6.33203125" style="62" customWidth="1"/>
    <col min="12033" max="12033" width="5" style="62" customWidth="1"/>
    <col min="12034" max="12034" width="3.33203125" style="62" customWidth="1"/>
    <col min="12035" max="12035" width="5" style="62" customWidth="1"/>
    <col min="12036" max="12036" width="5.44140625" style="62" customWidth="1"/>
    <col min="12037" max="12037" width="7.33203125" style="62" customWidth="1"/>
    <col min="12038" max="12039" width="3.33203125" style="62" customWidth="1"/>
    <col min="12040" max="12040" width="2.6640625" style="62" customWidth="1"/>
    <col min="12041" max="12041" width="9" style="62" customWidth="1"/>
    <col min="12042" max="12042" width="3.33203125" style="62" customWidth="1"/>
    <col min="12043" max="12046" width="5" style="62" customWidth="1"/>
    <col min="12047" max="12047" width="5.6640625" style="62" customWidth="1"/>
    <col min="12048" max="12049" width="5" style="62" customWidth="1"/>
    <col min="12050" max="12283" width="9.33203125" style="62"/>
    <col min="12284" max="12284" width="4.33203125" style="62" bestFit="1" customWidth="1"/>
    <col min="12285" max="12285" width="3.33203125" style="62" customWidth="1"/>
    <col min="12286" max="12287" width="5" style="62" customWidth="1"/>
    <col min="12288" max="12288" width="6.33203125" style="62" customWidth="1"/>
    <col min="12289" max="12289" width="5" style="62" customWidth="1"/>
    <col min="12290" max="12290" width="3.33203125" style="62" customWidth="1"/>
    <col min="12291" max="12291" width="5" style="62" customWidth="1"/>
    <col min="12292" max="12292" width="5.44140625" style="62" customWidth="1"/>
    <col min="12293" max="12293" width="7.33203125" style="62" customWidth="1"/>
    <col min="12294" max="12295" width="3.33203125" style="62" customWidth="1"/>
    <col min="12296" max="12296" width="2.6640625" style="62" customWidth="1"/>
    <col min="12297" max="12297" width="9" style="62" customWidth="1"/>
    <col min="12298" max="12298" width="3.33203125" style="62" customWidth="1"/>
    <col min="12299" max="12302" width="5" style="62" customWidth="1"/>
    <col min="12303" max="12303" width="5.6640625" style="62" customWidth="1"/>
    <col min="12304" max="12305" width="5" style="62" customWidth="1"/>
    <col min="12306" max="12539" width="9.33203125" style="62"/>
    <col min="12540" max="12540" width="4.33203125" style="62" bestFit="1" customWidth="1"/>
    <col min="12541" max="12541" width="3.33203125" style="62" customWidth="1"/>
    <col min="12542" max="12543" width="5" style="62" customWidth="1"/>
    <col min="12544" max="12544" width="6.33203125" style="62" customWidth="1"/>
    <col min="12545" max="12545" width="5" style="62" customWidth="1"/>
    <col min="12546" max="12546" width="3.33203125" style="62" customWidth="1"/>
    <col min="12547" max="12547" width="5" style="62" customWidth="1"/>
    <col min="12548" max="12548" width="5.44140625" style="62" customWidth="1"/>
    <col min="12549" max="12549" width="7.33203125" style="62" customWidth="1"/>
    <col min="12550" max="12551" width="3.33203125" style="62" customWidth="1"/>
    <col min="12552" max="12552" width="2.6640625" style="62" customWidth="1"/>
    <col min="12553" max="12553" width="9" style="62" customWidth="1"/>
    <col min="12554" max="12554" width="3.33203125" style="62" customWidth="1"/>
    <col min="12555" max="12558" width="5" style="62" customWidth="1"/>
    <col min="12559" max="12559" width="5.6640625" style="62" customWidth="1"/>
    <col min="12560" max="12561" width="5" style="62" customWidth="1"/>
    <col min="12562" max="12795" width="9.33203125" style="62"/>
    <col min="12796" max="12796" width="4.33203125" style="62" bestFit="1" customWidth="1"/>
    <col min="12797" max="12797" width="3.33203125" style="62" customWidth="1"/>
    <col min="12798" max="12799" width="5" style="62" customWidth="1"/>
    <col min="12800" max="12800" width="6.33203125" style="62" customWidth="1"/>
    <col min="12801" max="12801" width="5" style="62" customWidth="1"/>
    <col min="12802" max="12802" width="3.33203125" style="62" customWidth="1"/>
    <col min="12803" max="12803" width="5" style="62" customWidth="1"/>
    <col min="12804" max="12804" width="5.44140625" style="62" customWidth="1"/>
    <col min="12805" max="12805" width="7.33203125" style="62" customWidth="1"/>
    <col min="12806" max="12807" width="3.33203125" style="62" customWidth="1"/>
    <col min="12808" max="12808" width="2.6640625" style="62" customWidth="1"/>
    <col min="12809" max="12809" width="9" style="62" customWidth="1"/>
    <col min="12810" max="12810" width="3.33203125" style="62" customWidth="1"/>
    <col min="12811" max="12814" width="5" style="62" customWidth="1"/>
    <col min="12815" max="12815" width="5.6640625" style="62" customWidth="1"/>
    <col min="12816" max="12817" width="5" style="62" customWidth="1"/>
    <col min="12818" max="13051" width="9.33203125" style="62"/>
    <col min="13052" max="13052" width="4.33203125" style="62" bestFit="1" customWidth="1"/>
    <col min="13053" max="13053" width="3.33203125" style="62" customWidth="1"/>
    <col min="13054" max="13055" width="5" style="62" customWidth="1"/>
    <col min="13056" max="13056" width="6.33203125" style="62" customWidth="1"/>
    <col min="13057" max="13057" width="5" style="62" customWidth="1"/>
    <col min="13058" max="13058" width="3.33203125" style="62" customWidth="1"/>
    <col min="13059" max="13059" width="5" style="62" customWidth="1"/>
    <col min="13060" max="13060" width="5.44140625" style="62" customWidth="1"/>
    <col min="13061" max="13061" width="7.33203125" style="62" customWidth="1"/>
    <col min="13062" max="13063" width="3.33203125" style="62" customWidth="1"/>
    <col min="13064" max="13064" width="2.6640625" style="62" customWidth="1"/>
    <col min="13065" max="13065" width="9" style="62" customWidth="1"/>
    <col min="13066" max="13066" width="3.33203125" style="62" customWidth="1"/>
    <col min="13067" max="13070" width="5" style="62" customWidth="1"/>
    <col min="13071" max="13071" width="5.6640625" style="62" customWidth="1"/>
    <col min="13072" max="13073" width="5" style="62" customWidth="1"/>
    <col min="13074" max="13307" width="9.33203125" style="62"/>
    <col min="13308" max="13308" width="4.33203125" style="62" bestFit="1" customWidth="1"/>
    <col min="13309" max="13309" width="3.33203125" style="62" customWidth="1"/>
    <col min="13310" max="13311" width="5" style="62" customWidth="1"/>
    <col min="13312" max="13312" width="6.33203125" style="62" customWidth="1"/>
    <col min="13313" max="13313" width="5" style="62" customWidth="1"/>
    <col min="13314" max="13314" width="3.33203125" style="62" customWidth="1"/>
    <col min="13315" max="13315" width="5" style="62" customWidth="1"/>
    <col min="13316" max="13316" width="5.44140625" style="62" customWidth="1"/>
    <col min="13317" max="13317" width="7.33203125" style="62" customWidth="1"/>
    <col min="13318" max="13319" width="3.33203125" style="62" customWidth="1"/>
    <col min="13320" max="13320" width="2.6640625" style="62" customWidth="1"/>
    <col min="13321" max="13321" width="9" style="62" customWidth="1"/>
    <col min="13322" max="13322" width="3.33203125" style="62" customWidth="1"/>
    <col min="13323" max="13326" width="5" style="62" customWidth="1"/>
    <col min="13327" max="13327" width="5.6640625" style="62" customWidth="1"/>
    <col min="13328" max="13329" width="5" style="62" customWidth="1"/>
    <col min="13330" max="13563" width="9.33203125" style="62"/>
    <col min="13564" max="13564" width="4.33203125" style="62" bestFit="1" customWidth="1"/>
    <col min="13565" max="13565" width="3.33203125" style="62" customWidth="1"/>
    <col min="13566" max="13567" width="5" style="62" customWidth="1"/>
    <col min="13568" max="13568" width="6.33203125" style="62" customWidth="1"/>
    <col min="13569" max="13569" width="5" style="62" customWidth="1"/>
    <col min="13570" max="13570" width="3.33203125" style="62" customWidth="1"/>
    <col min="13571" max="13571" width="5" style="62" customWidth="1"/>
    <col min="13572" max="13572" width="5.44140625" style="62" customWidth="1"/>
    <col min="13573" max="13573" width="7.33203125" style="62" customWidth="1"/>
    <col min="13574" max="13575" width="3.33203125" style="62" customWidth="1"/>
    <col min="13576" max="13576" width="2.6640625" style="62" customWidth="1"/>
    <col min="13577" max="13577" width="9" style="62" customWidth="1"/>
    <col min="13578" max="13578" width="3.33203125" style="62" customWidth="1"/>
    <col min="13579" max="13582" width="5" style="62" customWidth="1"/>
    <col min="13583" max="13583" width="5.6640625" style="62" customWidth="1"/>
    <col min="13584" max="13585" width="5" style="62" customWidth="1"/>
    <col min="13586" max="13819" width="9.33203125" style="62"/>
    <col min="13820" max="13820" width="4.33203125" style="62" bestFit="1" customWidth="1"/>
    <col min="13821" max="13821" width="3.33203125" style="62" customWidth="1"/>
    <col min="13822" max="13823" width="5" style="62" customWidth="1"/>
    <col min="13824" max="13824" width="6.33203125" style="62" customWidth="1"/>
    <col min="13825" max="13825" width="5" style="62" customWidth="1"/>
    <col min="13826" max="13826" width="3.33203125" style="62" customWidth="1"/>
    <col min="13827" max="13827" width="5" style="62" customWidth="1"/>
    <col min="13828" max="13828" width="5.44140625" style="62" customWidth="1"/>
    <col min="13829" max="13829" width="7.33203125" style="62" customWidth="1"/>
    <col min="13830" max="13831" width="3.33203125" style="62" customWidth="1"/>
    <col min="13832" max="13832" width="2.6640625" style="62" customWidth="1"/>
    <col min="13833" max="13833" width="9" style="62" customWidth="1"/>
    <col min="13834" max="13834" width="3.33203125" style="62" customWidth="1"/>
    <col min="13835" max="13838" width="5" style="62" customWidth="1"/>
    <col min="13839" max="13839" width="5.6640625" style="62" customWidth="1"/>
    <col min="13840" max="13841" width="5" style="62" customWidth="1"/>
    <col min="13842" max="14075" width="9.33203125" style="62"/>
    <col min="14076" max="14076" width="4.33203125" style="62" bestFit="1" customWidth="1"/>
    <col min="14077" max="14077" width="3.33203125" style="62" customWidth="1"/>
    <col min="14078" max="14079" width="5" style="62" customWidth="1"/>
    <col min="14080" max="14080" width="6.33203125" style="62" customWidth="1"/>
    <col min="14081" max="14081" width="5" style="62" customWidth="1"/>
    <col min="14082" max="14082" width="3.33203125" style="62" customWidth="1"/>
    <col min="14083" max="14083" width="5" style="62" customWidth="1"/>
    <col min="14084" max="14084" width="5.44140625" style="62" customWidth="1"/>
    <col min="14085" max="14085" width="7.33203125" style="62" customWidth="1"/>
    <col min="14086" max="14087" width="3.33203125" style="62" customWidth="1"/>
    <col min="14088" max="14088" width="2.6640625" style="62" customWidth="1"/>
    <col min="14089" max="14089" width="9" style="62" customWidth="1"/>
    <col min="14090" max="14090" width="3.33203125" style="62" customWidth="1"/>
    <col min="14091" max="14094" width="5" style="62" customWidth="1"/>
    <col min="14095" max="14095" width="5.6640625" style="62" customWidth="1"/>
    <col min="14096" max="14097" width="5" style="62" customWidth="1"/>
    <col min="14098" max="14331" width="9.33203125" style="62"/>
    <col min="14332" max="14332" width="4.33203125" style="62" bestFit="1" customWidth="1"/>
    <col min="14333" max="14333" width="3.33203125" style="62" customWidth="1"/>
    <col min="14334" max="14335" width="5" style="62" customWidth="1"/>
    <col min="14336" max="14336" width="6.33203125" style="62" customWidth="1"/>
    <col min="14337" max="14337" width="5" style="62" customWidth="1"/>
    <col min="14338" max="14338" width="3.33203125" style="62" customWidth="1"/>
    <col min="14339" max="14339" width="5" style="62" customWidth="1"/>
    <col min="14340" max="14340" width="5.44140625" style="62" customWidth="1"/>
    <col min="14341" max="14341" width="7.33203125" style="62" customWidth="1"/>
    <col min="14342" max="14343" width="3.33203125" style="62" customWidth="1"/>
    <col min="14344" max="14344" width="2.6640625" style="62" customWidth="1"/>
    <col min="14345" max="14345" width="9" style="62" customWidth="1"/>
    <col min="14346" max="14346" width="3.33203125" style="62" customWidth="1"/>
    <col min="14347" max="14350" width="5" style="62" customWidth="1"/>
    <col min="14351" max="14351" width="5.6640625" style="62" customWidth="1"/>
    <col min="14352" max="14353" width="5" style="62" customWidth="1"/>
    <col min="14354" max="14587" width="9.33203125" style="62"/>
    <col min="14588" max="14588" width="4.33203125" style="62" bestFit="1" customWidth="1"/>
    <col min="14589" max="14589" width="3.33203125" style="62" customWidth="1"/>
    <col min="14590" max="14591" width="5" style="62" customWidth="1"/>
    <col min="14592" max="14592" width="6.33203125" style="62" customWidth="1"/>
    <col min="14593" max="14593" width="5" style="62" customWidth="1"/>
    <col min="14594" max="14594" width="3.33203125" style="62" customWidth="1"/>
    <col min="14595" max="14595" width="5" style="62" customWidth="1"/>
    <col min="14596" max="14596" width="5.44140625" style="62" customWidth="1"/>
    <col min="14597" max="14597" width="7.33203125" style="62" customWidth="1"/>
    <col min="14598" max="14599" width="3.33203125" style="62" customWidth="1"/>
    <col min="14600" max="14600" width="2.6640625" style="62" customWidth="1"/>
    <col min="14601" max="14601" width="9" style="62" customWidth="1"/>
    <col min="14602" max="14602" width="3.33203125" style="62" customWidth="1"/>
    <col min="14603" max="14606" width="5" style="62" customWidth="1"/>
    <col min="14607" max="14607" width="5.6640625" style="62" customWidth="1"/>
    <col min="14608" max="14609" width="5" style="62" customWidth="1"/>
    <col min="14610" max="14843" width="9.33203125" style="62"/>
    <col min="14844" max="14844" width="4.33203125" style="62" bestFit="1" customWidth="1"/>
    <col min="14845" max="14845" width="3.33203125" style="62" customWidth="1"/>
    <col min="14846" max="14847" width="5" style="62" customWidth="1"/>
    <col min="14848" max="14848" width="6.33203125" style="62" customWidth="1"/>
    <col min="14849" max="14849" width="5" style="62" customWidth="1"/>
    <col min="14850" max="14850" width="3.33203125" style="62" customWidth="1"/>
    <col min="14851" max="14851" width="5" style="62" customWidth="1"/>
    <col min="14852" max="14852" width="5.44140625" style="62" customWidth="1"/>
    <col min="14853" max="14853" width="7.33203125" style="62" customWidth="1"/>
    <col min="14854" max="14855" width="3.33203125" style="62" customWidth="1"/>
    <col min="14856" max="14856" width="2.6640625" style="62" customWidth="1"/>
    <col min="14857" max="14857" width="9" style="62" customWidth="1"/>
    <col min="14858" max="14858" width="3.33203125" style="62" customWidth="1"/>
    <col min="14859" max="14862" width="5" style="62" customWidth="1"/>
    <col min="14863" max="14863" width="5.6640625" style="62" customWidth="1"/>
    <col min="14864" max="14865" width="5" style="62" customWidth="1"/>
    <col min="14866" max="15099" width="9.33203125" style="62"/>
    <col min="15100" max="15100" width="4.33203125" style="62" bestFit="1" customWidth="1"/>
    <col min="15101" max="15101" width="3.33203125" style="62" customWidth="1"/>
    <col min="15102" max="15103" width="5" style="62" customWidth="1"/>
    <col min="15104" max="15104" width="6.33203125" style="62" customWidth="1"/>
    <col min="15105" max="15105" width="5" style="62" customWidth="1"/>
    <col min="15106" max="15106" width="3.33203125" style="62" customWidth="1"/>
    <col min="15107" max="15107" width="5" style="62" customWidth="1"/>
    <col min="15108" max="15108" width="5.44140625" style="62" customWidth="1"/>
    <col min="15109" max="15109" width="7.33203125" style="62" customWidth="1"/>
    <col min="15110" max="15111" width="3.33203125" style="62" customWidth="1"/>
    <col min="15112" max="15112" width="2.6640625" style="62" customWidth="1"/>
    <col min="15113" max="15113" width="9" style="62" customWidth="1"/>
    <col min="15114" max="15114" width="3.33203125" style="62" customWidth="1"/>
    <col min="15115" max="15118" width="5" style="62" customWidth="1"/>
    <col min="15119" max="15119" width="5.6640625" style="62" customWidth="1"/>
    <col min="15120" max="15121" width="5" style="62" customWidth="1"/>
    <col min="15122" max="15355" width="9.33203125" style="62"/>
    <col min="15356" max="15356" width="4.33203125" style="62" bestFit="1" customWidth="1"/>
    <col min="15357" max="15357" width="3.33203125" style="62" customWidth="1"/>
    <col min="15358" max="15359" width="5" style="62" customWidth="1"/>
    <col min="15360" max="15360" width="6.33203125" style="62" customWidth="1"/>
    <col min="15361" max="15361" width="5" style="62" customWidth="1"/>
    <col min="15362" max="15362" width="3.33203125" style="62" customWidth="1"/>
    <col min="15363" max="15363" width="5" style="62" customWidth="1"/>
    <col min="15364" max="15364" width="5.44140625" style="62" customWidth="1"/>
    <col min="15365" max="15365" width="7.33203125" style="62" customWidth="1"/>
    <col min="15366" max="15367" width="3.33203125" style="62" customWidth="1"/>
    <col min="15368" max="15368" width="2.6640625" style="62" customWidth="1"/>
    <col min="15369" max="15369" width="9" style="62" customWidth="1"/>
    <col min="15370" max="15370" width="3.33203125" style="62" customWidth="1"/>
    <col min="15371" max="15374" width="5" style="62" customWidth="1"/>
    <col min="15375" max="15375" width="5.6640625" style="62" customWidth="1"/>
    <col min="15376" max="15377" width="5" style="62" customWidth="1"/>
    <col min="15378" max="15611" width="9.33203125" style="62"/>
    <col min="15612" max="15612" width="4.33203125" style="62" bestFit="1" customWidth="1"/>
    <col min="15613" max="15613" width="3.33203125" style="62" customWidth="1"/>
    <col min="15614" max="15615" width="5" style="62" customWidth="1"/>
    <col min="15616" max="15616" width="6.33203125" style="62" customWidth="1"/>
    <col min="15617" max="15617" width="5" style="62" customWidth="1"/>
    <col min="15618" max="15618" width="3.33203125" style="62" customWidth="1"/>
    <col min="15619" max="15619" width="5" style="62" customWidth="1"/>
    <col min="15620" max="15620" width="5.44140625" style="62" customWidth="1"/>
    <col min="15621" max="15621" width="7.33203125" style="62" customWidth="1"/>
    <col min="15622" max="15623" width="3.33203125" style="62" customWidth="1"/>
    <col min="15624" max="15624" width="2.6640625" style="62" customWidth="1"/>
    <col min="15625" max="15625" width="9" style="62" customWidth="1"/>
    <col min="15626" max="15626" width="3.33203125" style="62" customWidth="1"/>
    <col min="15627" max="15630" width="5" style="62" customWidth="1"/>
    <col min="15631" max="15631" width="5.6640625" style="62" customWidth="1"/>
    <col min="15632" max="15633" width="5" style="62" customWidth="1"/>
    <col min="15634" max="15867" width="9.33203125" style="62"/>
    <col min="15868" max="15868" width="4.33203125" style="62" bestFit="1" customWidth="1"/>
    <col min="15869" max="15869" width="3.33203125" style="62" customWidth="1"/>
    <col min="15870" max="15871" width="5" style="62" customWidth="1"/>
    <col min="15872" max="15872" width="6.33203125" style="62" customWidth="1"/>
    <col min="15873" max="15873" width="5" style="62" customWidth="1"/>
    <col min="15874" max="15874" width="3.33203125" style="62" customWidth="1"/>
    <col min="15875" max="15875" width="5" style="62" customWidth="1"/>
    <col min="15876" max="15876" width="5.44140625" style="62" customWidth="1"/>
    <col min="15877" max="15877" width="7.33203125" style="62" customWidth="1"/>
    <col min="15878" max="15879" width="3.33203125" style="62" customWidth="1"/>
    <col min="15880" max="15880" width="2.6640625" style="62" customWidth="1"/>
    <col min="15881" max="15881" width="9" style="62" customWidth="1"/>
    <col min="15882" max="15882" width="3.33203125" style="62" customWidth="1"/>
    <col min="15883" max="15886" width="5" style="62" customWidth="1"/>
    <col min="15887" max="15887" width="5.6640625" style="62" customWidth="1"/>
    <col min="15888" max="15889" width="5" style="62" customWidth="1"/>
    <col min="15890" max="16123" width="9.33203125" style="62"/>
    <col min="16124" max="16124" width="4.33203125" style="62" bestFit="1" customWidth="1"/>
    <col min="16125" max="16125" width="3.33203125" style="62" customWidth="1"/>
    <col min="16126" max="16127" width="5" style="62" customWidth="1"/>
    <col min="16128" max="16128" width="6.33203125" style="62" customWidth="1"/>
    <col min="16129" max="16129" width="5" style="62" customWidth="1"/>
    <col min="16130" max="16130" width="3.33203125" style="62" customWidth="1"/>
    <col min="16131" max="16131" width="5" style="62" customWidth="1"/>
    <col min="16132" max="16132" width="5.44140625" style="62" customWidth="1"/>
    <col min="16133" max="16133" width="7.33203125" style="62" customWidth="1"/>
    <col min="16134" max="16135" width="3.33203125" style="62" customWidth="1"/>
    <col min="16136" max="16136" width="2.6640625" style="62" customWidth="1"/>
    <col min="16137" max="16137" width="9" style="62" customWidth="1"/>
    <col min="16138" max="16138" width="3.33203125" style="62" customWidth="1"/>
    <col min="16139" max="16142" width="5" style="62" customWidth="1"/>
    <col min="16143" max="16143" width="5.6640625" style="62" customWidth="1"/>
    <col min="16144" max="16145" width="5" style="62" customWidth="1"/>
    <col min="16146" max="16380" width="9.33203125" style="62"/>
    <col min="16381" max="16384" width="9.33203125" style="62" customWidth="1"/>
  </cols>
  <sheetData>
    <row r="1" spans="1:30" ht="17.399999999999999">
      <c r="A1" s="692" t="s">
        <v>456</v>
      </c>
      <c r="B1" s="693"/>
      <c r="C1" s="693"/>
      <c r="D1" s="693"/>
      <c r="E1" s="693"/>
      <c r="F1" s="693"/>
      <c r="G1" s="693"/>
      <c r="H1" s="693"/>
      <c r="I1" s="693"/>
      <c r="J1" s="693"/>
      <c r="K1" s="693"/>
      <c r="L1" s="693"/>
      <c r="M1" s="191"/>
      <c r="N1" s="694" t="s">
        <v>28</v>
      </c>
      <c r="O1" s="695"/>
      <c r="P1" s="695"/>
      <c r="Q1" s="695"/>
      <c r="R1" s="695"/>
      <c r="S1" s="696"/>
      <c r="T1" s="71"/>
      <c r="Y1" s="650"/>
      <c r="Z1" s="650"/>
      <c r="AA1" s="650"/>
      <c r="AB1" s="650"/>
      <c r="AC1" s="650"/>
    </row>
    <row r="2" spans="1:30" ht="13.5" customHeight="1">
      <c r="A2" s="697" t="s">
        <v>457</v>
      </c>
      <c r="B2" s="698"/>
      <c r="C2" s="698"/>
      <c r="D2" s="698"/>
      <c r="E2" s="698"/>
      <c r="F2" s="698"/>
      <c r="G2" s="698"/>
      <c r="H2" s="698"/>
      <c r="I2" s="698"/>
      <c r="J2" s="698"/>
      <c r="K2" s="698"/>
      <c r="L2" s="698"/>
      <c r="M2" s="699"/>
      <c r="N2" s="700" t="str">
        <f>'Partner CPA-52'!Q1</f>
        <v>Test Producer</v>
      </c>
      <c r="O2" s="701"/>
      <c r="P2" s="701"/>
      <c r="Q2" s="701"/>
      <c r="R2" s="701"/>
      <c r="S2" s="702"/>
      <c r="T2" s="71"/>
      <c r="Y2" s="651"/>
      <c r="Z2" s="651"/>
      <c r="AA2" s="651"/>
      <c r="AB2" s="163"/>
      <c r="AC2" s="163"/>
    </row>
    <row r="3" spans="1:30" ht="12.75" customHeight="1">
      <c r="A3" s="192"/>
      <c r="C3" s="63"/>
      <c r="D3" s="63"/>
      <c r="E3" s="63"/>
      <c r="F3" s="63"/>
      <c r="G3" s="63"/>
      <c r="H3" s="63"/>
      <c r="I3" s="63"/>
      <c r="J3" s="63"/>
      <c r="K3" s="63"/>
      <c r="L3" s="63"/>
      <c r="M3" s="64"/>
      <c r="N3" s="703">
        <f>'Partner CPA-52'!V3</f>
        <v>0</v>
      </c>
      <c r="O3" s="704"/>
      <c r="P3" s="704"/>
      <c r="Q3" s="704"/>
      <c r="R3" s="704"/>
      <c r="S3" s="705"/>
      <c r="T3" s="71"/>
      <c r="Y3" s="656"/>
      <c r="Z3" s="656"/>
      <c r="AA3" s="656"/>
      <c r="AB3" s="656"/>
      <c r="AC3" s="656"/>
    </row>
    <row r="4" spans="1:30" ht="12.75" customHeight="1">
      <c r="A4" s="707" t="s">
        <v>143</v>
      </c>
      <c r="B4" s="708"/>
      <c r="C4" s="708"/>
      <c r="D4" s="708"/>
      <c r="E4" s="708"/>
      <c r="F4" s="708"/>
      <c r="G4" s="708"/>
      <c r="H4" s="708"/>
      <c r="I4" s="708"/>
      <c r="J4" s="708"/>
      <c r="K4" s="708"/>
      <c r="L4" s="708"/>
      <c r="M4" s="65"/>
      <c r="N4" s="703">
        <f>'Partner CPA-52'!T4</f>
        <v>0</v>
      </c>
      <c r="O4" s="704"/>
      <c r="P4" s="704"/>
      <c r="Q4" s="704"/>
      <c r="R4" s="704"/>
      <c r="S4" s="705"/>
      <c r="T4" s="71"/>
      <c r="Y4" s="651"/>
      <c r="Z4" s="651"/>
      <c r="AA4" s="651"/>
      <c r="AB4" s="651"/>
      <c r="AC4" s="651"/>
    </row>
    <row r="5" spans="1:30" ht="15" customHeight="1" thickBot="1">
      <c r="A5" s="709"/>
      <c r="B5" s="710"/>
      <c r="C5" s="710"/>
      <c r="D5" s="710"/>
      <c r="E5" s="710"/>
      <c r="F5" s="710"/>
      <c r="G5" s="710"/>
      <c r="H5" s="710"/>
      <c r="I5" s="710"/>
      <c r="J5" s="710"/>
      <c r="K5" s="710"/>
      <c r="L5" s="710"/>
      <c r="M5" s="66"/>
      <c r="N5" s="711" t="str">
        <f>'Partner CPA-52'!M7</f>
        <v>Attach a plan map that identifies the legal description, practice extents, client information, planner POC information, and land-use.  Include FSA farm, tract and field # if available.</v>
      </c>
      <c r="O5" s="712"/>
      <c r="P5" s="712"/>
      <c r="Q5" s="712"/>
      <c r="R5" s="712"/>
      <c r="S5" s="713"/>
      <c r="T5" s="114"/>
      <c r="U5" s="3"/>
      <c r="Y5" s="650"/>
      <c r="Z5" s="650"/>
      <c r="AA5" s="650"/>
      <c r="AB5" s="650"/>
      <c r="AC5" s="650"/>
    </row>
    <row r="6" spans="1:30" s="71" customFormat="1">
      <c r="A6" s="668" t="s">
        <v>4</v>
      </c>
      <c r="B6" s="70"/>
      <c r="C6" s="113" t="s">
        <v>435</v>
      </c>
      <c r="G6" s="62"/>
      <c r="H6" s="113" t="s">
        <v>436</v>
      </c>
      <c r="J6" s="70"/>
      <c r="K6" s="652" t="s">
        <v>119</v>
      </c>
      <c r="L6" s="652"/>
      <c r="M6" s="653"/>
      <c r="N6" s="653"/>
      <c r="O6" s="653"/>
      <c r="P6" s="653"/>
      <c r="Q6" s="653"/>
      <c r="R6" s="653"/>
      <c r="S6" s="654"/>
      <c r="T6" s="26"/>
      <c r="U6"/>
      <c r="Y6" s="650"/>
      <c r="Z6" s="650"/>
      <c r="AA6" s="650"/>
      <c r="AB6" s="650"/>
      <c r="AC6" s="650"/>
    </row>
    <row r="7" spans="1:30" s="71" customFormat="1">
      <c r="A7" s="668"/>
      <c r="B7" s="70"/>
      <c r="C7" s="113" t="s">
        <v>390</v>
      </c>
      <c r="H7" s="113" t="s">
        <v>391</v>
      </c>
      <c r="J7" s="70"/>
      <c r="K7" s="652" t="s">
        <v>119</v>
      </c>
      <c r="L7" s="652"/>
      <c r="M7" s="653"/>
      <c r="N7" s="653"/>
      <c r="O7" s="653"/>
      <c r="P7" s="653"/>
      <c r="Q7" s="653"/>
      <c r="R7" s="653"/>
      <c r="S7" s="654"/>
      <c r="T7" s="26"/>
      <c r="U7"/>
      <c r="Y7" s="651"/>
      <c r="Z7" s="651"/>
      <c r="AA7" s="651"/>
      <c r="AB7" s="651"/>
      <c r="AC7" s="651"/>
    </row>
    <row r="8" spans="1:30" s="71" customFormat="1" ht="15" customHeight="1">
      <c r="A8" s="668"/>
      <c r="B8" s="70"/>
      <c r="C8" s="186" t="s">
        <v>392</v>
      </c>
      <c r="S8" s="73"/>
      <c r="T8" s="114"/>
      <c r="U8" s="3"/>
      <c r="Y8" s="655"/>
      <c r="Z8" s="655"/>
      <c r="AA8" s="655"/>
      <c r="AB8" s="655"/>
      <c r="AC8" s="655"/>
    </row>
    <row r="9" spans="1:30" s="71" customFormat="1">
      <c r="A9" s="668"/>
      <c r="B9" s="70"/>
      <c r="C9" s="115" t="s">
        <v>144</v>
      </c>
      <c r="D9" s="113"/>
      <c r="E9" s="117"/>
      <c r="F9" s="125" t="s">
        <v>200</v>
      </c>
      <c r="H9" s="113"/>
      <c r="I9" s="113"/>
      <c r="N9" s="126" t="s">
        <v>119</v>
      </c>
      <c r="O9" s="653"/>
      <c r="P9" s="653"/>
      <c r="Q9" s="653"/>
      <c r="R9" s="653"/>
      <c r="S9" s="654"/>
      <c r="T9" s="112"/>
      <c r="U9" s="111"/>
      <c r="Y9" s="655"/>
      <c r="Z9" s="655"/>
      <c r="AA9" s="655"/>
      <c r="AB9" s="655"/>
      <c r="AC9" s="655"/>
    </row>
    <row r="10" spans="1:30" s="71" customFormat="1">
      <c r="A10" s="668"/>
      <c r="B10" s="70"/>
      <c r="C10" s="113" t="s">
        <v>145</v>
      </c>
      <c r="D10" s="113"/>
      <c r="E10" s="117"/>
      <c r="F10" s="125" t="s">
        <v>201</v>
      </c>
      <c r="H10" s="113"/>
      <c r="I10" s="113"/>
      <c r="N10" s="126" t="s">
        <v>119</v>
      </c>
      <c r="O10" s="657"/>
      <c r="P10" s="657"/>
      <c r="Q10" s="657"/>
      <c r="R10" s="657"/>
      <c r="S10" s="658"/>
      <c r="T10" s="112"/>
      <c r="U10" s="111"/>
      <c r="Y10" s="651"/>
      <c r="Z10" s="651"/>
      <c r="AA10" s="651"/>
      <c r="AB10" s="651"/>
      <c r="AC10" s="651"/>
    </row>
    <row r="11" spans="1:30" s="71" customFormat="1" ht="16.5" customHeight="1" thickBot="1">
      <c r="A11" s="668"/>
      <c r="C11" s="119" t="s">
        <v>393</v>
      </c>
      <c r="H11" s="81"/>
      <c r="J11" s="119" t="s">
        <v>394</v>
      </c>
      <c r="S11" s="73"/>
      <c r="T11" s="112"/>
      <c r="U11" s="111"/>
    </row>
    <row r="12" spans="1:30" s="71" customFormat="1">
      <c r="A12" s="668"/>
      <c r="B12" s="672" t="s">
        <v>146</v>
      </c>
      <c r="C12" s="672"/>
      <c r="D12" s="672"/>
      <c r="E12" s="672"/>
      <c r="F12" s="661"/>
      <c r="G12" s="662"/>
      <c r="H12" s="662"/>
      <c r="I12" s="662"/>
      <c r="J12" s="662"/>
      <c r="K12" s="662"/>
      <c r="L12" s="662"/>
      <c r="M12" s="662"/>
      <c r="N12" s="662"/>
      <c r="O12" s="662"/>
      <c r="P12" s="662"/>
      <c r="Q12" s="662"/>
      <c r="R12" s="662"/>
      <c r="S12" s="663"/>
      <c r="T12" s="114"/>
      <c r="U12" s="45"/>
      <c r="Y12" s="650"/>
      <c r="Z12" s="650"/>
      <c r="AA12" s="650"/>
      <c r="AB12" s="650"/>
      <c r="AC12" s="650"/>
    </row>
    <row r="13" spans="1:30" s="71" customFormat="1" ht="13.8" thickBot="1">
      <c r="A13" s="669"/>
      <c r="B13" s="674"/>
      <c r="C13" s="674"/>
      <c r="D13" s="674"/>
      <c r="E13" s="674"/>
      <c r="F13" s="664"/>
      <c r="G13" s="665"/>
      <c r="H13" s="665"/>
      <c r="I13" s="665"/>
      <c r="J13" s="665"/>
      <c r="K13" s="665"/>
      <c r="L13" s="665"/>
      <c r="M13" s="665"/>
      <c r="N13" s="665"/>
      <c r="O13" s="665"/>
      <c r="P13" s="665"/>
      <c r="Q13" s="665"/>
      <c r="R13" s="665"/>
      <c r="S13" s="666"/>
      <c r="T13" s="26"/>
      <c r="U13"/>
      <c r="Y13" s="651"/>
      <c r="Z13" s="651"/>
      <c r="AA13" s="651"/>
      <c r="AB13" s="651"/>
      <c r="AC13" s="651"/>
    </row>
    <row r="14" spans="1:30" s="71" customFormat="1" ht="11.25" customHeight="1">
      <c r="A14" s="668" t="s">
        <v>5</v>
      </c>
      <c r="C14" s="188" t="s">
        <v>437</v>
      </c>
      <c r="D14" s="177"/>
      <c r="E14" s="177"/>
      <c r="F14" s="177"/>
      <c r="G14" s="62"/>
      <c r="H14" s="177"/>
      <c r="I14" s="178"/>
      <c r="K14" s="125" t="s">
        <v>404</v>
      </c>
      <c r="L14" s="119"/>
      <c r="M14" s="193"/>
      <c r="N14" s="193"/>
      <c r="O14" s="121"/>
      <c r="P14" s="119"/>
      <c r="Q14" s="119"/>
      <c r="R14" s="119"/>
      <c r="S14" s="122"/>
      <c r="T14" s="112"/>
      <c r="U14"/>
      <c r="X14" s="62"/>
      <c r="Y14" s="651"/>
      <c r="Z14" s="651"/>
      <c r="AA14" s="651"/>
      <c r="AB14" s="651"/>
      <c r="AC14" s="651"/>
      <c r="AD14" s="62"/>
    </row>
    <row r="15" spans="1:30" s="71" customFormat="1" ht="11.25" customHeight="1">
      <c r="A15" s="668"/>
      <c r="C15" s="188" t="s">
        <v>438</v>
      </c>
      <c r="D15" s="177"/>
      <c r="E15" s="177"/>
      <c r="F15" s="177"/>
      <c r="G15" s="177"/>
      <c r="H15" s="177"/>
      <c r="I15" s="178"/>
      <c r="K15" s="125" t="s">
        <v>405</v>
      </c>
      <c r="L15" s="119"/>
      <c r="M15" s="193"/>
      <c r="N15" s="193"/>
      <c r="O15" s="119"/>
      <c r="P15" s="119"/>
      <c r="Q15" s="119"/>
      <c r="R15" s="119"/>
      <c r="S15" s="122"/>
      <c r="T15" s="114"/>
      <c r="U15" s="45"/>
      <c r="Y15" s="650"/>
      <c r="Z15" s="650"/>
      <c r="AA15" s="650"/>
      <c r="AB15" s="650"/>
      <c r="AC15" s="650"/>
    </row>
    <row r="16" spans="1:30" s="71" customFormat="1" ht="11.25" customHeight="1">
      <c r="A16" s="668"/>
      <c r="C16" s="188" t="s">
        <v>398</v>
      </c>
      <c r="D16" s="177"/>
      <c r="E16" s="177"/>
      <c r="F16" s="177"/>
      <c r="G16" s="177"/>
      <c r="H16" s="177"/>
      <c r="I16" s="178"/>
      <c r="K16" s="125" t="s">
        <v>406</v>
      </c>
      <c r="L16" s="119"/>
      <c r="M16" s="193"/>
      <c r="N16" s="193"/>
      <c r="O16" s="119"/>
      <c r="P16" s="119"/>
      <c r="Q16" s="119"/>
      <c r="R16" s="119"/>
      <c r="S16" s="122"/>
      <c r="T16" s="114"/>
      <c r="U16" s="45"/>
      <c r="Y16" s="26"/>
      <c r="Z16" s="26"/>
      <c r="AA16" s="26"/>
      <c r="AB16" s="26"/>
      <c r="AC16" s="26"/>
    </row>
    <row r="17" spans="1:29" s="71" customFormat="1" ht="11.25" customHeight="1">
      <c r="A17" s="668"/>
      <c r="C17" s="188" t="s">
        <v>399</v>
      </c>
      <c r="D17" s="177"/>
      <c r="E17" s="177"/>
      <c r="F17" s="177"/>
      <c r="G17" s="177"/>
      <c r="H17" s="177"/>
      <c r="I17" s="178"/>
      <c r="K17" s="125" t="s">
        <v>407</v>
      </c>
      <c r="L17" s="119"/>
      <c r="M17" s="193"/>
      <c r="N17" s="193"/>
      <c r="O17" s="119"/>
      <c r="P17" s="119"/>
      <c r="Q17" s="119"/>
      <c r="R17" s="119"/>
      <c r="S17" s="122"/>
      <c r="T17" s="114"/>
      <c r="U17" s="45"/>
      <c r="Y17" s="26"/>
      <c r="Z17" s="26"/>
      <c r="AA17" s="26"/>
      <c r="AB17" s="26"/>
      <c r="AC17" s="26"/>
    </row>
    <row r="18" spans="1:29" s="71" customFormat="1" ht="11.25" customHeight="1">
      <c r="A18" s="668"/>
      <c r="C18" s="188" t="s">
        <v>400</v>
      </c>
      <c r="D18" s="177"/>
      <c r="E18" s="177"/>
      <c r="F18" s="177"/>
      <c r="G18" s="177"/>
      <c r="H18" s="177"/>
      <c r="I18" s="178"/>
      <c r="K18" s="659" t="s">
        <v>408</v>
      </c>
      <c r="L18" s="659"/>
      <c r="M18" s="659"/>
      <c r="N18" s="659"/>
      <c r="O18" s="659"/>
      <c r="P18" s="659"/>
      <c r="Q18" s="659"/>
      <c r="R18" s="659"/>
      <c r="S18" s="660"/>
      <c r="T18" s="114"/>
      <c r="U18" s="45"/>
      <c r="Y18" s="26"/>
      <c r="Z18" s="26"/>
      <c r="AA18" s="26"/>
      <c r="AB18" s="26"/>
      <c r="AC18" s="26"/>
    </row>
    <row r="19" spans="1:29" s="71" customFormat="1" ht="11.25" customHeight="1">
      <c r="A19" s="668"/>
      <c r="C19" s="188" t="s">
        <v>401</v>
      </c>
      <c r="D19" s="177"/>
      <c r="E19" s="177"/>
      <c r="F19" s="177"/>
      <c r="G19" s="177"/>
      <c r="H19" s="177"/>
      <c r="I19" s="178"/>
      <c r="K19" s="659"/>
      <c r="L19" s="659"/>
      <c r="M19" s="659"/>
      <c r="N19" s="659"/>
      <c r="O19" s="659"/>
      <c r="P19" s="659"/>
      <c r="Q19" s="659"/>
      <c r="R19" s="659"/>
      <c r="S19" s="660"/>
      <c r="T19" s="114"/>
      <c r="U19" s="45"/>
      <c r="Y19" s="26"/>
      <c r="Z19" s="26"/>
      <c r="AA19" s="26"/>
      <c r="AB19" s="26"/>
      <c r="AC19" s="26"/>
    </row>
    <row r="20" spans="1:29" s="71" customFormat="1" ht="11.25" customHeight="1">
      <c r="A20" s="668"/>
      <c r="C20" s="125" t="s">
        <v>402</v>
      </c>
      <c r="D20" s="119"/>
      <c r="E20" s="119"/>
      <c r="F20" s="119"/>
      <c r="G20" s="177"/>
      <c r="H20" s="119"/>
      <c r="I20" s="120"/>
      <c r="K20" s="659" t="s">
        <v>439</v>
      </c>
      <c r="L20" s="659"/>
      <c r="M20" s="659"/>
      <c r="N20" s="659"/>
      <c r="O20" s="659"/>
      <c r="P20" s="659"/>
      <c r="Q20" s="659"/>
      <c r="R20" s="659"/>
      <c r="S20" s="660"/>
      <c r="T20" s="112"/>
      <c r="U20" s="45"/>
      <c r="Y20" s="651"/>
      <c r="Z20" s="651"/>
      <c r="AA20" s="651"/>
      <c r="AB20" s="651"/>
      <c r="AC20" s="651"/>
    </row>
    <row r="21" spans="1:29" s="71" customFormat="1" ht="11.25" customHeight="1">
      <c r="A21" s="668"/>
      <c r="C21" s="125" t="s">
        <v>403</v>
      </c>
      <c r="D21" s="119"/>
      <c r="E21" s="119"/>
      <c r="F21" s="119"/>
      <c r="G21" s="119"/>
      <c r="H21" s="119"/>
      <c r="I21" s="120"/>
      <c r="K21" s="659"/>
      <c r="L21" s="659"/>
      <c r="M21" s="659"/>
      <c r="N21" s="659"/>
      <c r="O21" s="659"/>
      <c r="P21" s="659"/>
      <c r="Q21" s="659"/>
      <c r="R21" s="659"/>
      <c r="S21" s="660"/>
      <c r="T21" s="112"/>
      <c r="U21" s="45"/>
      <c r="Y21" s="650"/>
      <c r="Z21" s="650"/>
      <c r="AA21" s="650"/>
      <c r="AB21" s="650"/>
      <c r="AC21" s="650"/>
    </row>
    <row r="22" spans="1:29" s="71" customFormat="1" ht="11.25" customHeight="1">
      <c r="A22" s="668"/>
      <c r="C22" s="126" t="s">
        <v>119</v>
      </c>
      <c r="D22" s="175"/>
      <c r="E22" s="175"/>
      <c r="F22" s="175"/>
      <c r="G22" s="175"/>
      <c r="H22" s="175"/>
      <c r="I22" s="180"/>
      <c r="K22" s="125" t="s">
        <v>410</v>
      </c>
      <c r="L22" s="119"/>
      <c r="M22" s="193"/>
      <c r="N22" s="193"/>
      <c r="O22" s="119"/>
      <c r="P22" s="119"/>
      <c r="Q22" s="119"/>
      <c r="R22" s="119"/>
      <c r="S22" s="122"/>
      <c r="T22" s="112"/>
      <c r="U22" s="45"/>
      <c r="Y22" s="651"/>
      <c r="Z22" s="651"/>
      <c r="AA22" s="651"/>
      <c r="AB22" s="651"/>
      <c r="AC22" s="651"/>
    </row>
    <row r="23" spans="1:29" s="71" customFormat="1" ht="11.25" customHeight="1">
      <c r="A23" s="668"/>
      <c r="C23" s="126" t="s">
        <v>119</v>
      </c>
      <c r="D23" s="176"/>
      <c r="E23" s="176"/>
      <c r="F23" s="176"/>
      <c r="G23" s="175"/>
      <c r="H23" s="176"/>
      <c r="I23" s="179"/>
      <c r="K23" s="113" t="s">
        <v>411</v>
      </c>
      <c r="L23" s="194"/>
      <c r="M23" s="194"/>
      <c r="N23" s="194"/>
      <c r="O23" s="194"/>
      <c r="P23" s="194"/>
      <c r="Q23" s="194"/>
      <c r="R23" s="194"/>
      <c r="S23" s="181"/>
      <c r="T23" s="112"/>
      <c r="U23" s="45"/>
      <c r="Y23" s="655"/>
      <c r="Z23" s="655"/>
      <c r="AA23" s="655"/>
      <c r="AB23" s="655"/>
      <c r="AC23" s="655"/>
    </row>
    <row r="24" spans="1:29" s="71" customFormat="1" ht="11.25" customHeight="1">
      <c r="A24" s="668"/>
      <c r="C24" s="126"/>
      <c r="D24" s="116"/>
      <c r="E24" s="116"/>
      <c r="F24" s="116"/>
      <c r="G24" s="116"/>
      <c r="H24" s="116"/>
      <c r="I24" s="189"/>
      <c r="K24" s="659" t="s">
        <v>412</v>
      </c>
      <c r="L24" s="659"/>
      <c r="M24" s="659"/>
      <c r="N24" s="659"/>
      <c r="O24" s="659"/>
      <c r="P24" s="659"/>
      <c r="Q24" s="659"/>
      <c r="R24" s="659"/>
      <c r="S24" s="660"/>
      <c r="T24" s="112"/>
      <c r="U24" s="45"/>
      <c r="Y24" s="25"/>
      <c r="Z24" s="25"/>
      <c r="AA24" s="25"/>
      <c r="AB24" s="25"/>
      <c r="AC24" s="25"/>
    </row>
    <row r="25" spans="1:29" s="71" customFormat="1" ht="11.25" customHeight="1">
      <c r="A25" s="668"/>
      <c r="C25" s="126"/>
      <c r="D25" s="116"/>
      <c r="E25" s="116"/>
      <c r="F25" s="116"/>
      <c r="G25" s="116"/>
      <c r="H25" s="116"/>
      <c r="I25" s="189"/>
      <c r="K25" s="659"/>
      <c r="L25" s="659"/>
      <c r="M25" s="659"/>
      <c r="N25" s="659"/>
      <c r="O25" s="659"/>
      <c r="P25" s="659"/>
      <c r="Q25" s="659"/>
      <c r="R25" s="659"/>
      <c r="S25" s="660"/>
      <c r="T25" s="112"/>
      <c r="U25" s="45"/>
      <c r="Y25" s="25"/>
      <c r="Z25" s="25"/>
      <c r="AA25" s="25"/>
      <c r="AB25" s="25"/>
      <c r="AC25" s="25"/>
    </row>
    <row r="26" spans="1:29" s="71" customFormat="1" ht="11.25" customHeight="1">
      <c r="A26" s="668"/>
      <c r="I26" s="77"/>
      <c r="K26" s="659" t="s">
        <v>413</v>
      </c>
      <c r="L26" s="659"/>
      <c r="M26" s="659"/>
      <c r="N26" s="659"/>
      <c r="O26" s="659"/>
      <c r="P26" s="659"/>
      <c r="Q26" s="659"/>
      <c r="R26" s="659"/>
      <c r="S26" s="660"/>
      <c r="T26" s="112"/>
      <c r="U26" s="45"/>
      <c r="Y26" s="651"/>
      <c r="Z26" s="651"/>
      <c r="AA26" s="651"/>
      <c r="AB26" s="651"/>
      <c r="AC26" s="651"/>
    </row>
    <row r="27" spans="1:29" s="71" customFormat="1" ht="11.25" customHeight="1">
      <c r="A27" s="668"/>
      <c r="I27" s="77"/>
      <c r="K27" s="659"/>
      <c r="L27" s="659"/>
      <c r="M27" s="659"/>
      <c r="N27" s="659"/>
      <c r="O27" s="659"/>
      <c r="P27" s="659"/>
      <c r="Q27" s="659"/>
      <c r="R27" s="659"/>
      <c r="S27" s="660"/>
      <c r="T27" s="112"/>
      <c r="U27" s="45"/>
      <c r="Y27" s="171"/>
      <c r="Z27" s="171"/>
      <c r="AA27" s="171"/>
      <c r="AB27" s="171"/>
      <c r="AC27" s="171"/>
    </row>
    <row r="28" spans="1:29" s="71" customFormat="1" ht="11.25" customHeight="1">
      <c r="A28" s="668"/>
      <c r="B28" s="118"/>
      <c r="C28" s="183"/>
      <c r="D28" s="183"/>
      <c r="E28" s="183"/>
      <c r="F28" s="183"/>
      <c r="H28" s="183"/>
      <c r="I28" s="184"/>
      <c r="K28" s="125" t="s">
        <v>414</v>
      </c>
      <c r="L28" s="119"/>
      <c r="M28" s="119"/>
      <c r="N28" s="119"/>
      <c r="O28" s="119"/>
      <c r="P28" s="119"/>
      <c r="Q28" s="119"/>
      <c r="R28" s="119"/>
      <c r="S28" s="122"/>
      <c r="T28" s="112"/>
      <c r="U28" s="45"/>
      <c r="Y28" s="650"/>
      <c r="Z28" s="650"/>
      <c r="AA28" s="650"/>
      <c r="AB28" s="650"/>
      <c r="AC28" s="650"/>
    </row>
    <row r="29" spans="1:29" s="71" customFormat="1" ht="11.25" customHeight="1">
      <c r="A29" s="668"/>
      <c r="B29" s="119"/>
      <c r="C29" s="183"/>
      <c r="D29" s="183"/>
      <c r="E29" s="183"/>
      <c r="F29" s="183"/>
      <c r="G29" s="183"/>
      <c r="H29" s="183"/>
      <c r="I29" s="184"/>
      <c r="K29" s="125" t="s">
        <v>194</v>
      </c>
      <c r="L29" s="119"/>
      <c r="M29" s="119"/>
      <c r="N29" s="119"/>
      <c r="O29" s="119"/>
      <c r="P29" s="119"/>
      <c r="Q29" s="119"/>
      <c r="R29" s="119"/>
      <c r="S29" s="122"/>
      <c r="T29" s="112"/>
      <c r="U29" s="45"/>
      <c r="Y29" s="651"/>
      <c r="Z29" s="651"/>
      <c r="AA29" s="651"/>
      <c r="AB29" s="651"/>
      <c r="AC29" s="651"/>
    </row>
    <row r="30" spans="1:29" s="71" customFormat="1" ht="11.25" customHeight="1">
      <c r="A30" s="668"/>
      <c r="B30" s="119"/>
      <c r="C30" s="183"/>
      <c r="D30" s="183"/>
      <c r="E30" s="183"/>
      <c r="F30" s="183"/>
      <c r="G30" s="183"/>
      <c r="H30" s="183"/>
      <c r="I30" s="184"/>
      <c r="K30" s="679" t="s">
        <v>119</v>
      </c>
      <c r="L30" s="679"/>
      <c r="M30" s="653"/>
      <c r="N30" s="653"/>
      <c r="O30" s="653"/>
      <c r="P30" s="653"/>
      <c r="Q30" s="653"/>
      <c r="R30" s="653"/>
      <c r="S30" s="654"/>
      <c r="T30" s="112"/>
      <c r="U30" s="45"/>
      <c r="Y30" s="650"/>
      <c r="Z30" s="650"/>
      <c r="AA30" s="650"/>
      <c r="AB30" s="650"/>
      <c r="AC30" s="650"/>
    </row>
    <row r="31" spans="1:29" s="71" customFormat="1">
      <c r="A31" s="668"/>
      <c r="D31" s="185"/>
      <c r="E31" s="185"/>
      <c r="F31" s="185"/>
      <c r="G31" s="183"/>
      <c r="H31" s="185"/>
      <c r="I31" s="77"/>
      <c r="K31" s="679" t="s">
        <v>119</v>
      </c>
      <c r="L31" s="679"/>
      <c r="M31" s="657"/>
      <c r="N31" s="657"/>
      <c r="O31" s="657"/>
      <c r="P31" s="657"/>
      <c r="Q31" s="657"/>
      <c r="R31" s="657"/>
      <c r="S31" s="658"/>
      <c r="T31" s="114"/>
      <c r="U31"/>
      <c r="Y31" s="651"/>
      <c r="Z31" s="651"/>
      <c r="AA31" s="651"/>
      <c r="AB31" s="651"/>
      <c r="AC31" s="651"/>
    </row>
    <row r="32" spans="1:29" s="71" customFormat="1" ht="5.25" customHeight="1">
      <c r="A32" s="668"/>
      <c r="D32" s="185"/>
      <c r="E32" s="185"/>
      <c r="F32" s="182"/>
      <c r="G32" s="185"/>
      <c r="H32" s="182"/>
      <c r="I32" s="77"/>
      <c r="L32" s="126"/>
      <c r="M32" s="123"/>
      <c r="N32" s="123"/>
      <c r="O32" s="123"/>
      <c r="P32" s="123"/>
      <c r="Q32" s="123"/>
      <c r="R32" s="123"/>
      <c r="S32" s="124"/>
      <c r="T32" s="114"/>
      <c r="U32"/>
    </row>
    <row r="33" spans="1:30" s="71" customFormat="1">
      <c r="A33" s="668"/>
      <c r="B33" s="714" t="s">
        <v>146</v>
      </c>
      <c r="C33" s="672"/>
      <c r="D33" s="672"/>
      <c r="E33" s="673"/>
      <c r="F33" s="644"/>
      <c r="G33" s="645"/>
      <c r="H33" s="645"/>
      <c r="I33" s="645"/>
      <c r="J33" s="645"/>
      <c r="K33" s="645"/>
      <c r="L33" s="645"/>
      <c r="M33" s="645"/>
      <c r="N33" s="645"/>
      <c r="O33" s="645"/>
      <c r="P33" s="645"/>
      <c r="Q33" s="645"/>
      <c r="R33" s="645"/>
      <c r="S33" s="646"/>
      <c r="T33" s="26"/>
      <c r="U33"/>
      <c r="Y33" s="650"/>
      <c r="Z33" s="650"/>
      <c r="AA33" s="650"/>
      <c r="AB33" s="650"/>
      <c r="AC33" s="650"/>
    </row>
    <row r="34" spans="1:30" s="71" customFormat="1" ht="13.8" thickBot="1">
      <c r="A34" s="669"/>
      <c r="B34" s="715"/>
      <c r="C34" s="674"/>
      <c r="D34" s="674"/>
      <c r="E34" s="675"/>
      <c r="F34" s="647"/>
      <c r="G34" s="648"/>
      <c r="H34" s="648"/>
      <c r="I34" s="648"/>
      <c r="J34" s="648"/>
      <c r="K34" s="648"/>
      <c r="L34" s="648"/>
      <c r="M34" s="648"/>
      <c r="N34" s="648"/>
      <c r="O34" s="648"/>
      <c r="P34" s="648"/>
      <c r="Q34" s="648"/>
      <c r="R34" s="648"/>
      <c r="S34" s="649"/>
      <c r="T34" s="26"/>
      <c r="U34"/>
      <c r="Y34" s="651"/>
      <c r="Z34" s="651"/>
      <c r="AA34" s="651"/>
      <c r="AB34" s="651"/>
      <c r="AC34" s="651"/>
    </row>
    <row r="35" spans="1:30" s="71" customFormat="1">
      <c r="A35" s="668" t="s">
        <v>415</v>
      </c>
      <c r="C35" s="125" t="s">
        <v>440</v>
      </c>
      <c r="G35" s="62"/>
      <c r="R35" s="678"/>
      <c r="S35" s="716"/>
      <c r="T35" s="26"/>
      <c r="U35"/>
      <c r="Y35" s="651"/>
      <c r="Z35" s="651"/>
      <c r="AA35" s="651"/>
      <c r="AB35" s="651"/>
      <c r="AC35" s="651"/>
    </row>
    <row r="36" spans="1:30" s="71" customFormat="1">
      <c r="A36" s="668"/>
      <c r="C36" s="125" t="s">
        <v>441</v>
      </c>
      <c r="J36" s="70"/>
      <c r="K36" s="652" t="s">
        <v>119</v>
      </c>
      <c r="L36" s="652"/>
      <c r="M36" s="653"/>
      <c r="N36" s="653"/>
      <c r="O36" s="653"/>
      <c r="P36" s="653"/>
      <c r="Q36" s="653"/>
      <c r="R36" s="653"/>
      <c r="S36" s="654"/>
      <c r="T36" s="114"/>
      <c r="U36"/>
      <c r="X36" s="62"/>
      <c r="Y36" s="650"/>
      <c r="Z36" s="650"/>
      <c r="AA36" s="650"/>
      <c r="AB36" s="650"/>
      <c r="AC36" s="650"/>
      <c r="AD36" s="62"/>
    </row>
    <row r="37" spans="1:30" s="71" customFormat="1">
      <c r="A37" s="668"/>
      <c r="C37" s="125" t="s">
        <v>442</v>
      </c>
      <c r="J37" s="70"/>
      <c r="K37" s="652" t="s">
        <v>119</v>
      </c>
      <c r="L37" s="652"/>
      <c r="M37" s="653"/>
      <c r="N37" s="653"/>
      <c r="O37" s="653"/>
      <c r="P37" s="653"/>
      <c r="Q37" s="653"/>
      <c r="R37" s="653"/>
      <c r="S37" s="654"/>
      <c r="T37" s="26"/>
      <c r="U37"/>
      <c r="Y37" s="651"/>
      <c r="Z37" s="651"/>
      <c r="AA37" s="651"/>
      <c r="AB37" s="651"/>
      <c r="AC37" s="651"/>
    </row>
    <row r="38" spans="1:30" s="71" customFormat="1">
      <c r="A38" s="668"/>
      <c r="C38" s="125" t="s">
        <v>198</v>
      </c>
      <c r="S38" s="73"/>
      <c r="T38" s="114"/>
      <c r="U38"/>
      <c r="Y38" s="650"/>
      <c r="Z38" s="650"/>
      <c r="AA38" s="650"/>
      <c r="AB38" s="650"/>
      <c r="AC38" s="650"/>
    </row>
    <row r="39" spans="1:30" s="71" customFormat="1" ht="12.45" customHeight="1">
      <c r="A39" s="668"/>
      <c r="C39" s="125" t="s">
        <v>417</v>
      </c>
      <c r="S39" s="73"/>
      <c r="T39" s="26"/>
      <c r="U39"/>
      <c r="Y39" s="26"/>
      <c r="Z39" s="26"/>
      <c r="AA39" s="26"/>
      <c r="AB39" s="26"/>
      <c r="AC39" s="26"/>
    </row>
    <row r="40" spans="1:30" s="71" customFormat="1" ht="11.25" customHeight="1">
      <c r="A40" s="668"/>
      <c r="B40" s="672" t="s">
        <v>146</v>
      </c>
      <c r="C40" s="672"/>
      <c r="D40" s="672"/>
      <c r="E40" s="673"/>
      <c r="F40" s="644"/>
      <c r="G40" s="645"/>
      <c r="H40" s="645"/>
      <c r="I40" s="645"/>
      <c r="J40" s="645"/>
      <c r="K40" s="645"/>
      <c r="L40" s="645"/>
      <c r="M40" s="645"/>
      <c r="N40" s="645"/>
      <c r="O40" s="645"/>
      <c r="P40" s="645"/>
      <c r="Q40" s="645"/>
      <c r="R40" s="645"/>
      <c r="S40" s="646"/>
      <c r="T40" s="26"/>
      <c r="U40"/>
      <c r="Y40" s="651"/>
      <c r="Z40" s="651"/>
      <c r="AA40" s="651"/>
      <c r="AB40" s="651"/>
      <c r="AC40" s="651"/>
    </row>
    <row r="41" spans="1:30" s="71" customFormat="1" ht="13.8" thickBot="1">
      <c r="A41" s="669"/>
      <c r="B41" s="674"/>
      <c r="C41" s="674"/>
      <c r="D41" s="674"/>
      <c r="E41" s="675"/>
      <c r="F41" s="647"/>
      <c r="G41" s="648"/>
      <c r="H41" s="648"/>
      <c r="I41" s="648"/>
      <c r="J41" s="648"/>
      <c r="K41" s="648"/>
      <c r="L41" s="648"/>
      <c r="M41" s="648"/>
      <c r="N41" s="648"/>
      <c r="O41" s="648"/>
      <c r="P41" s="648"/>
      <c r="Q41" s="648"/>
      <c r="R41" s="648"/>
      <c r="S41" s="649"/>
      <c r="U41"/>
    </row>
    <row r="42" spans="1:30">
      <c r="A42" s="667" t="s">
        <v>147</v>
      </c>
      <c r="B42" s="72"/>
      <c r="C42" s="75"/>
      <c r="D42" s="68"/>
      <c r="E42" s="68"/>
      <c r="F42" s="68"/>
      <c r="G42" s="187"/>
      <c r="I42" s="68"/>
      <c r="J42" s="68"/>
      <c r="K42" s="71"/>
      <c r="L42" s="68"/>
      <c r="M42" s="68"/>
      <c r="N42" s="68"/>
      <c r="O42" s="68"/>
      <c r="P42" s="68"/>
      <c r="Q42" s="68"/>
      <c r="R42" s="68"/>
      <c r="S42" s="69"/>
      <c r="X42" s="71"/>
      <c r="Y42" s="26"/>
      <c r="Z42" s="71"/>
      <c r="AA42" s="71"/>
      <c r="AB42" s="71"/>
      <c r="AC42" s="71"/>
      <c r="AD42" s="71"/>
    </row>
    <row r="43" spans="1:30" s="71" customFormat="1">
      <c r="A43" s="668"/>
      <c r="C43" s="195" t="s">
        <v>420</v>
      </c>
      <c r="G43" s="62"/>
      <c r="K43" s="195" t="s">
        <v>433</v>
      </c>
      <c r="P43" s="74"/>
      <c r="R43" s="185"/>
      <c r="S43" s="173"/>
      <c r="Y43" s="197"/>
    </row>
    <row r="44" spans="1:30" s="71" customFormat="1" ht="11.4">
      <c r="A44" s="668"/>
      <c r="C44" s="195" t="s">
        <v>421</v>
      </c>
      <c r="I44" s="70"/>
      <c r="K44" s="706" t="s">
        <v>314</v>
      </c>
      <c r="L44" s="706"/>
      <c r="M44" s="653"/>
      <c r="N44" s="653"/>
      <c r="O44" s="653"/>
      <c r="P44" s="653"/>
      <c r="Q44" s="653"/>
      <c r="R44" s="653"/>
      <c r="S44" s="654"/>
      <c r="Y44" s="26"/>
    </row>
    <row r="45" spans="1:30" s="71" customFormat="1" ht="12.75" customHeight="1">
      <c r="A45" s="668"/>
      <c r="B45" s="142"/>
      <c r="C45" s="196" t="s">
        <v>422</v>
      </c>
      <c r="D45" s="196"/>
      <c r="E45" s="196"/>
      <c r="F45" s="196"/>
      <c r="H45" s="196"/>
      <c r="I45" s="196"/>
      <c r="K45" s="706" t="s">
        <v>314</v>
      </c>
      <c r="L45" s="706"/>
      <c r="M45" s="653"/>
      <c r="N45" s="653"/>
      <c r="O45" s="653"/>
      <c r="P45" s="653"/>
      <c r="Q45" s="653"/>
      <c r="R45" s="653"/>
      <c r="S45" s="654"/>
      <c r="X45" s="62"/>
      <c r="Y45" s="165"/>
      <c r="Z45" s="62"/>
      <c r="AA45" s="62"/>
      <c r="AB45" s="62"/>
      <c r="AC45" s="62"/>
      <c r="AD45" s="62"/>
    </row>
    <row r="46" spans="1:30" s="71" customFormat="1" ht="3.75" customHeight="1">
      <c r="A46" s="668"/>
      <c r="C46" s="195"/>
      <c r="G46" s="196"/>
      <c r="J46" s="70"/>
      <c r="K46" s="126"/>
      <c r="L46" s="126"/>
      <c r="M46" s="116"/>
      <c r="N46" s="116"/>
      <c r="O46" s="116"/>
      <c r="P46" s="116"/>
      <c r="Q46" s="116"/>
      <c r="R46" s="116"/>
      <c r="S46" s="127"/>
      <c r="Y46" s="26"/>
    </row>
    <row r="47" spans="1:30" s="71" customFormat="1" ht="11.25" customHeight="1">
      <c r="A47" s="668"/>
      <c r="B47" s="672" t="s">
        <v>146</v>
      </c>
      <c r="C47" s="672"/>
      <c r="D47" s="672"/>
      <c r="E47" s="673"/>
      <c r="F47" s="644"/>
      <c r="G47" s="645"/>
      <c r="H47" s="645"/>
      <c r="I47" s="645"/>
      <c r="J47" s="645"/>
      <c r="K47" s="645"/>
      <c r="L47" s="645"/>
      <c r="M47" s="645"/>
      <c r="N47" s="645"/>
      <c r="O47" s="645"/>
      <c r="P47" s="645"/>
      <c r="Q47" s="645"/>
      <c r="R47" s="645"/>
      <c r="S47" s="646"/>
      <c r="Y47" s="165"/>
    </row>
    <row r="48" spans="1:30" s="71" customFormat="1" ht="13.8" thickBot="1">
      <c r="A48" s="669"/>
      <c r="B48" s="674"/>
      <c r="C48" s="674"/>
      <c r="D48" s="674"/>
      <c r="E48" s="675"/>
      <c r="F48" s="647"/>
      <c r="G48" s="648"/>
      <c r="H48" s="648"/>
      <c r="I48" s="648"/>
      <c r="J48" s="648"/>
      <c r="K48" s="648"/>
      <c r="L48" s="648"/>
      <c r="M48" s="648"/>
      <c r="N48" s="648"/>
      <c r="O48" s="648"/>
      <c r="P48" s="648"/>
      <c r="Q48" s="648"/>
      <c r="R48" s="648"/>
      <c r="S48" s="649"/>
      <c r="U48" s="62"/>
      <c r="Y48" s="165"/>
    </row>
    <row r="49" spans="1:30">
      <c r="A49" s="667" t="s">
        <v>148</v>
      </c>
      <c r="B49" s="71"/>
      <c r="C49" s="195" t="s">
        <v>425</v>
      </c>
      <c r="D49" s="67"/>
      <c r="E49" s="67"/>
      <c r="F49" s="67"/>
      <c r="G49" s="187"/>
      <c r="H49" s="67"/>
      <c r="I49" s="76"/>
      <c r="J49" s="71"/>
      <c r="K49" s="195" t="s">
        <v>427</v>
      </c>
      <c r="L49" s="71"/>
      <c r="M49" s="71"/>
      <c r="N49" s="71"/>
      <c r="O49" s="71"/>
      <c r="P49" s="71"/>
      <c r="Q49" s="71"/>
      <c r="R49" s="71"/>
      <c r="S49" s="73"/>
      <c r="T49" s="71"/>
      <c r="X49" s="71"/>
      <c r="Y49" s="71"/>
      <c r="Z49" s="71"/>
      <c r="AA49" s="71"/>
      <c r="AB49" s="71"/>
      <c r="AC49" s="71"/>
      <c r="AD49" s="71"/>
    </row>
    <row r="50" spans="1:30" s="71" customFormat="1">
      <c r="A50" s="668"/>
      <c r="C50" s="195" t="s">
        <v>426</v>
      </c>
      <c r="G50" s="72"/>
      <c r="I50" s="77"/>
      <c r="K50" s="195" t="s">
        <v>199</v>
      </c>
      <c r="S50" s="73"/>
    </row>
    <row r="51" spans="1:30" s="71" customFormat="1" ht="11.4">
      <c r="A51" s="668"/>
      <c r="C51" s="126" t="s">
        <v>119</v>
      </c>
      <c r="D51" s="175"/>
      <c r="E51" s="175"/>
      <c r="F51" s="175"/>
      <c r="G51" s="190"/>
      <c r="H51" s="175"/>
      <c r="I51" s="180"/>
      <c r="K51" s="680" t="s">
        <v>443</v>
      </c>
      <c r="L51" s="680"/>
      <c r="M51" s="680"/>
      <c r="N51" s="680"/>
      <c r="O51" s="680"/>
      <c r="P51" s="680"/>
      <c r="Q51" s="680"/>
      <c r="R51" s="680"/>
      <c r="S51" s="681"/>
    </row>
    <row r="52" spans="1:30" s="71" customFormat="1">
      <c r="A52" s="668"/>
      <c r="C52" s="126" t="s">
        <v>119</v>
      </c>
      <c r="D52" s="176"/>
      <c r="E52" s="176"/>
      <c r="F52" s="176"/>
      <c r="G52" s="175"/>
      <c r="H52" s="176"/>
      <c r="I52" s="179"/>
      <c r="K52" s="680"/>
      <c r="L52" s="680"/>
      <c r="M52" s="680"/>
      <c r="N52" s="680"/>
      <c r="O52" s="680"/>
      <c r="P52" s="680"/>
      <c r="Q52" s="680"/>
      <c r="R52" s="680"/>
      <c r="S52" s="681"/>
      <c r="X52" s="62"/>
      <c r="Y52" s="62"/>
      <c r="Z52" s="62"/>
      <c r="AA52" s="62"/>
      <c r="AB52" s="62"/>
      <c r="AC52" s="62"/>
      <c r="AD52" s="62"/>
    </row>
    <row r="53" spans="1:30" s="71" customFormat="1" ht="11.4">
      <c r="A53" s="668"/>
      <c r="G53" s="116"/>
      <c r="I53" s="77"/>
      <c r="K53" s="679" t="s">
        <v>119</v>
      </c>
      <c r="L53" s="679"/>
      <c r="M53" s="653"/>
      <c r="N53" s="653"/>
      <c r="O53" s="653"/>
      <c r="P53" s="653"/>
      <c r="Q53" s="653"/>
      <c r="R53" s="653"/>
      <c r="S53" s="654"/>
    </row>
    <row r="54" spans="1:30" s="71" customFormat="1" ht="11.4">
      <c r="A54" s="668"/>
      <c r="I54" s="77"/>
      <c r="K54" s="679" t="s">
        <v>119</v>
      </c>
      <c r="L54" s="679"/>
      <c r="M54" s="657"/>
      <c r="N54" s="657"/>
      <c r="O54" s="657"/>
      <c r="P54" s="657"/>
      <c r="Q54" s="657"/>
      <c r="R54" s="657"/>
      <c r="S54" s="658"/>
      <c r="T54" s="114"/>
    </row>
    <row r="55" spans="1:30" s="71" customFormat="1" ht="6" customHeight="1">
      <c r="A55" s="668"/>
      <c r="I55" s="77"/>
      <c r="N55" s="678"/>
      <c r="O55" s="678"/>
      <c r="P55" s="678"/>
      <c r="Q55" s="678"/>
      <c r="R55" s="678"/>
      <c r="S55" s="73"/>
      <c r="T55" s="26"/>
    </row>
    <row r="56" spans="1:30" s="71" customFormat="1" ht="12.75" customHeight="1">
      <c r="A56" s="668"/>
      <c r="B56" s="672" t="s">
        <v>146</v>
      </c>
      <c r="C56" s="672"/>
      <c r="D56" s="672"/>
      <c r="E56" s="673"/>
      <c r="F56" s="644"/>
      <c r="G56" s="645"/>
      <c r="H56" s="645"/>
      <c r="I56" s="645"/>
      <c r="J56" s="645"/>
      <c r="K56" s="645"/>
      <c r="L56" s="645"/>
      <c r="M56" s="645"/>
      <c r="N56" s="645"/>
      <c r="O56" s="645"/>
      <c r="P56" s="645"/>
      <c r="Q56" s="645"/>
      <c r="R56" s="645"/>
      <c r="S56" s="646"/>
    </row>
    <row r="57" spans="1:30" s="71" customFormat="1" ht="13.8" thickBot="1">
      <c r="A57" s="669"/>
      <c r="B57" s="674"/>
      <c r="C57" s="674"/>
      <c r="D57" s="674"/>
      <c r="E57" s="675"/>
      <c r="F57" s="647"/>
      <c r="G57" s="648"/>
      <c r="H57" s="648"/>
      <c r="I57" s="648"/>
      <c r="J57" s="648"/>
      <c r="K57" s="648"/>
      <c r="L57" s="648"/>
      <c r="M57" s="648"/>
      <c r="N57" s="648"/>
      <c r="O57" s="648"/>
      <c r="P57" s="648"/>
      <c r="Q57" s="648"/>
      <c r="R57" s="648"/>
      <c r="S57" s="649"/>
      <c r="U57" s="62"/>
    </row>
    <row r="58" spans="1:30">
      <c r="A58" s="667" t="s">
        <v>202</v>
      </c>
      <c r="B58" s="72"/>
      <c r="C58" s="75"/>
      <c r="D58" s="68"/>
      <c r="E58" s="68"/>
      <c r="F58" s="68"/>
      <c r="G58" s="187"/>
      <c r="I58" s="68"/>
      <c r="J58" s="68"/>
      <c r="K58" s="71"/>
      <c r="L58" s="68"/>
      <c r="M58" s="68"/>
      <c r="N58" s="68"/>
      <c r="O58" s="68"/>
      <c r="P58" s="68"/>
      <c r="Q58" s="68"/>
      <c r="R58" s="68"/>
      <c r="S58" s="69"/>
      <c r="U58"/>
      <c r="X58" s="71"/>
      <c r="Y58" s="71"/>
      <c r="Z58" s="71"/>
      <c r="AA58" s="71"/>
      <c r="AB58" s="71"/>
      <c r="AC58" s="71"/>
      <c r="AD58" s="71"/>
    </row>
    <row r="59" spans="1:30" s="71" customFormat="1">
      <c r="A59" s="668"/>
      <c r="C59" s="195" t="s">
        <v>430</v>
      </c>
      <c r="G59" s="62"/>
      <c r="J59" s="70"/>
      <c r="K59" s="652" t="s">
        <v>119</v>
      </c>
      <c r="L59" s="652"/>
      <c r="M59" s="653"/>
      <c r="N59" s="653"/>
      <c r="O59" s="653"/>
      <c r="P59" s="653"/>
      <c r="Q59" s="653"/>
      <c r="R59" s="653"/>
      <c r="S59" s="654"/>
      <c r="U59"/>
    </row>
    <row r="60" spans="1:30" s="71" customFormat="1" ht="11.4">
      <c r="A60" s="668"/>
      <c r="C60" s="676" t="s">
        <v>431</v>
      </c>
      <c r="D60" s="676"/>
      <c r="E60" s="676"/>
      <c r="F60" s="676"/>
      <c r="G60" s="676"/>
      <c r="H60" s="676"/>
      <c r="I60" s="676"/>
      <c r="J60" s="676"/>
      <c r="K60" s="676"/>
      <c r="L60" s="676"/>
      <c r="M60" s="676"/>
      <c r="N60" s="676"/>
      <c r="O60" s="676"/>
      <c r="P60" s="676"/>
      <c r="Q60" s="676"/>
      <c r="R60" s="676"/>
      <c r="S60" s="677"/>
    </row>
    <row r="61" spans="1:30" s="71" customFormat="1" ht="6.75" customHeight="1">
      <c r="A61" s="668"/>
      <c r="H61" s="26"/>
      <c r="Q61" s="80"/>
      <c r="R61" s="670"/>
      <c r="S61" s="671"/>
      <c r="X61" s="62"/>
      <c r="Y61" s="62"/>
      <c r="Z61" s="62"/>
      <c r="AA61" s="62"/>
      <c r="AB61" s="62"/>
      <c r="AC61" s="62"/>
      <c r="AD61" s="62"/>
    </row>
    <row r="62" spans="1:30" s="71" customFormat="1" ht="11.25" customHeight="1">
      <c r="A62" s="668"/>
      <c r="B62" s="672" t="s">
        <v>146</v>
      </c>
      <c r="C62" s="672"/>
      <c r="D62" s="672"/>
      <c r="E62" s="673"/>
      <c r="F62" s="644"/>
      <c r="G62" s="645"/>
      <c r="H62" s="645"/>
      <c r="I62" s="645"/>
      <c r="J62" s="645"/>
      <c r="K62" s="645"/>
      <c r="L62" s="645"/>
      <c r="M62" s="645"/>
      <c r="N62" s="645"/>
      <c r="O62" s="645"/>
      <c r="P62" s="645"/>
      <c r="Q62" s="645"/>
      <c r="R62" s="645"/>
      <c r="S62" s="646"/>
    </row>
    <row r="63" spans="1:30" s="71" customFormat="1" ht="13.8" thickBot="1">
      <c r="A63" s="669"/>
      <c r="B63" s="674"/>
      <c r="C63" s="674"/>
      <c r="D63" s="674"/>
      <c r="E63" s="675"/>
      <c r="F63" s="647"/>
      <c r="G63" s="648"/>
      <c r="H63" s="648"/>
      <c r="I63" s="648"/>
      <c r="J63" s="648"/>
      <c r="K63" s="648"/>
      <c r="L63" s="648"/>
      <c r="M63" s="648"/>
      <c r="N63" s="648"/>
      <c r="O63" s="648"/>
      <c r="P63" s="648"/>
      <c r="Q63" s="648"/>
      <c r="R63" s="648"/>
      <c r="S63" s="649"/>
      <c r="U63" s="62"/>
    </row>
    <row r="64" spans="1:30" ht="20.399999999999999" customHeight="1" thickBot="1">
      <c r="A64" s="682" t="s">
        <v>564</v>
      </c>
      <c r="B64" s="682"/>
      <c r="C64" s="682"/>
      <c r="D64" s="682"/>
      <c r="E64" s="682"/>
      <c r="F64" s="682"/>
      <c r="G64" s="682"/>
      <c r="H64" s="682"/>
      <c r="I64" s="682"/>
      <c r="J64" s="682"/>
      <c r="K64" s="682"/>
      <c r="L64" s="682"/>
      <c r="M64" s="682"/>
      <c r="N64" s="682"/>
      <c r="O64" s="682"/>
      <c r="P64" s="682"/>
      <c r="Q64" s="682"/>
      <c r="R64" s="682"/>
      <c r="S64" s="682"/>
      <c r="X64" s="71"/>
      <c r="Y64" s="71"/>
      <c r="Z64" s="71"/>
      <c r="AA64" s="71"/>
      <c r="AB64" s="71"/>
      <c r="AC64" s="71"/>
      <c r="AD64" s="71"/>
    </row>
    <row r="65" spans="1:30" ht="13.8" thickTop="1">
      <c r="A65" s="683"/>
      <c r="B65" s="684"/>
      <c r="C65" s="684"/>
      <c r="D65" s="684"/>
      <c r="E65" s="684"/>
      <c r="F65" s="684"/>
      <c r="G65" s="684"/>
      <c r="H65" s="684"/>
      <c r="I65" s="684"/>
      <c r="J65" s="684"/>
      <c r="K65" s="684"/>
      <c r="L65" s="684"/>
      <c r="M65" s="684"/>
      <c r="N65" s="684"/>
      <c r="O65" s="684"/>
      <c r="P65" s="684"/>
      <c r="Q65" s="684"/>
      <c r="R65" s="684"/>
      <c r="S65" s="685"/>
      <c r="X65" s="71"/>
      <c r="Y65" s="71"/>
      <c r="Z65" s="71"/>
      <c r="AA65" s="71"/>
      <c r="AB65" s="71"/>
      <c r="AC65" s="71"/>
      <c r="AD65" s="71"/>
    </row>
    <row r="66" spans="1:30">
      <c r="A66" s="686"/>
      <c r="B66" s="687"/>
      <c r="C66" s="687"/>
      <c r="D66" s="687"/>
      <c r="E66" s="687"/>
      <c r="F66" s="687"/>
      <c r="G66" s="687"/>
      <c r="H66" s="687"/>
      <c r="I66" s="687"/>
      <c r="J66" s="687"/>
      <c r="K66" s="687"/>
      <c r="L66" s="687"/>
      <c r="M66" s="687"/>
      <c r="N66" s="687"/>
      <c r="O66" s="687"/>
      <c r="P66" s="687"/>
      <c r="Q66" s="687"/>
      <c r="R66" s="687"/>
      <c r="S66" s="688"/>
      <c r="X66" s="71"/>
      <c r="Y66" s="71"/>
      <c r="Z66" s="71"/>
      <c r="AA66" s="71"/>
      <c r="AB66" s="71"/>
      <c r="AC66" s="71"/>
      <c r="AD66" s="71"/>
    </row>
    <row r="67" spans="1:30">
      <c r="A67" s="686"/>
      <c r="B67" s="687"/>
      <c r="C67" s="687"/>
      <c r="D67" s="687"/>
      <c r="E67" s="687"/>
      <c r="F67" s="687"/>
      <c r="G67" s="687"/>
      <c r="H67" s="687"/>
      <c r="I67" s="687"/>
      <c r="J67" s="687"/>
      <c r="K67" s="687"/>
      <c r="L67" s="687"/>
      <c r="M67" s="687"/>
      <c r="N67" s="687"/>
      <c r="O67" s="687"/>
      <c r="P67" s="687"/>
      <c r="Q67" s="687"/>
      <c r="R67" s="687"/>
      <c r="S67" s="688"/>
    </row>
    <row r="68" spans="1:30">
      <c r="A68" s="686"/>
      <c r="B68" s="687"/>
      <c r="C68" s="687"/>
      <c r="D68" s="687"/>
      <c r="E68" s="687"/>
      <c r="F68" s="687"/>
      <c r="G68" s="687"/>
      <c r="H68" s="687"/>
      <c r="I68" s="687"/>
      <c r="J68" s="687"/>
      <c r="K68" s="687"/>
      <c r="L68" s="687"/>
      <c r="M68" s="687"/>
      <c r="N68" s="687"/>
      <c r="O68" s="687"/>
      <c r="P68" s="687"/>
      <c r="Q68" s="687"/>
      <c r="R68" s="687"/>
      <c r="S68" s="688"/>
    </row>
    <row r="69" spans="1:30">
      <c r="A69" s="686"/>
      <c r="B69" s="687"/>
      <c r="C69" s="687"/>
      <c r="D69" s="687"/>
      <c r="E69" s="687"/>
      <c r="F69" s="687"/>
      <c r="G69" s="687"/>
      <c r="H69" s="687"/>
      <c r="I69" s="687"/>
      <c r="J69" s="687"/>
      <c r="K69" s="687"/>
      <c r="L69" s="687"/>
      <c r="M69" s="687"/>
      <c r="N69" s="687"/>
      <c r="O69" s="687"/>
      <c r="P69" s="687"/>
      <c r="Q69" s="687"/>
      <c r="R69" s="687"/>
      <c r="S69" s="688"/>
    </row>
    <row r="70" spans="1:30">
      <c r="A70" s="686"/>
      <c r="B70" s="687"/>
      <c r="C70" s="687"/>
      <c r="D70" s="687"/>
      <c r="E70" s="687"/>
      <c r="F70" s="687"/>
      <c r="G70" s="687"/>
      <c r="H70" s="687"/>
      <c r="I70" s="687"/>
      <c r="J70" s="687"/>
      <c r="K70" s="687"/>
      <c r="L70" s="687"/>
      <c r="M70" s="687"/>
      <c r="N70" s="687"/>
      <c r="O70" s="687"/>
      <c r="P70" s="687"/>
      <c r="Q70" s="687"/>
      <c r="R70" s="687"/>
      <c r="S70" s="688"/>
    </row>
    <row r="71" spans="1:30">
      <c r="A71" s="686"/>
      <c r="B71" s="687"/>
      <c r="C71" s="687"/>
      <c r="D71" s="687"/>
      <c r="E71" s="687"/>
      <c r="F71" s="687"/>
      <c r="G71" s="687"/>
      <c r="H71" s="687"/>
      <c r="I71" s="687"/>
      <c r="J71" s="687"/>
      <c r="K71" s="687"/>
      <c r="L71" s="687"/>
      <c r="M71" s="687"/>
      <c r="N71" s="687"/>
      <c r="O71" s="687"/>
      <c r="P71" s="687"/>
      <c r="Q71" s="687"/>
      <c r="R71" s="687"/>
      <c r="S71" s="688"/>
    </row>
    <row r="72" spans="1:30">
      <c r="A72" s="686"/>
      <c r="B72" s="687"/>
      <c r="C72" s="687"/>
      <c r="D72" s="687"/>
      <c r="E72" s="687"/>
      <c r="F72" s="687"/>
      <c r="G72" s="687"/>
      <c r="H72" s="687"/>
      <c r="I72" s="687"/>
      <c r="J72" s="687"/>
      <c r="K72" s="687"/>
      <c r="L72" s="687"/>
      <c r="M72" s="687"/>
      <c r="N72" s="687"/>
      <c r="O72" s="687"/>
      <c r="P72" s="687"/>
      <c r="Q72" s="687"/>
      <c r="R72" s="687"/>
      <c r="S72" s="688"/>
    </row>
    <row r="73" spans="1:30">
      <c r="A73" s="686"/>
      <c r="B73" s="687"/>
      <c r="C73" s="687"/>
      <c r="D73" s="687"/>
      <c r="E73" s="687"/>
      <c r="F73" s="687"/>
      <c r="G73" s="687"/>
      <c r="H73" s="687"/>
      <c r="I73" s="687"/>
      <c r="J73" s="687"/>
      <c r="K73" s="687"/>
      <c r="L73" s="687"/>
      <c r="M73" s="687"/>
      <c r="N73" s="687"/>
      <c r="O73" s="687"/>
      <c r="P73" s="687"/>
      <c r="Q73" s="687"/>
      <c r="R73" s="687"/>
      <c r="S73" s="688"/>
    </row>
    <row r="74" spans="1:30">
      <c r="A74" s="686"/>
      <c r="B74" s="687"/>
      <c r="C74" s="687"/>
      <c r="D74" s="687"/>
      <c r="E74" s="687"/>
      <c r="F74" s="687"/>
      <c r="G74" s="687"/>
      <c r="H74" s="687"/>
      <c r="I74" s="687"/>
      <c r="J74" s="687"/>
      <c r="K74" s="687"/>
      <c r="L74" s="687"/>
      <c r="M74" s="687"/>
      <c r="N74" s="687"/>
      <c r="O74" s="687"/>
      <c r="P74" s="687"/>
      <c r="Q74" s="687"/>
      <c r="R74" s="687"/>
      <c r="S74" s="688"/>
    </row>
    <row r="75" spans="1:30">
      <c r="A75" s="686"/>
      <c r="B75" s="687"/>
      <c r="C75" s="687"/>
      <c r="D75" s="687"/>
      <c r="E75" s="687"/>
      <c r="F75" s="687"/>
      <c r="G75" s="687"/>
      <c r="H75" s="687"/>
      <c r="I75" s="687"/>
      <c r="J75" s="687"/>
      <c r="K75" s="687"/>
      <c r="L75" s="687"/>
      <c r="M75" s="687"/>
      <c r="N75" s="687"/>
      <c r="O75" s="687"/>
      <c r="P75" s="687"/>
      <c r="Q75" s="687"/>
      <c r="R75" s="687"/>
      <c r="S75" s="688"/>
    </row>
    <row r="76" spans="1:30">
      <c r="A76" s="686"/>
      <c r="B76" s="687"/>
      <c r="C76" s="687"/>
      <c r="D76" s="687"/>
      <c r="E76" s="687"/>
      <c r="F76" s="687"/>
      <c r="G76" s="687"/>
      <c r="H76" s="687"/>
      <c r="I76" s="687"/>
      <c r="J76" s="687"/>
      <c r="K76" s="687"/>
      <c r="L76" s="687"/>
      <c r="M76" s="687"/>
      <c r="N76" s="687"/>
      <c r="O76" s="687"/>
      <c r="P76" s="687"/>
      <c r="Q76" s="687"/>
      <c r="R76" s="687"/>
      <c r="S76" s="688"/>
    </row>
    <row r="77" spans="1:30">
      <c r="A77" s="686"/>
      <c r="B77" s="687"/>
      <c r="C77" s="687"/>
      <c r="D77" s="687"/>
      <c r="E77" s="687"/>
      <c r="F77" s="687"/>
      <c r="G77" s="687"/>
      <c r="H77" s="687"/>
      <c r="I77" s="687"/>
      <c r="J77" s="687"/>
      <c r="K77" s="687"/>
      <c r="L77" s="687"/>
      <c r="M77" s="687"/>
      <c r="N77" s="687"/>
      <c r="O77" s="687"/>
      <c r="P77" s="687"/>
      <c r="Q77" s="687"/>
      <c r="R77" s="687"/>
      <c r="S77" s="688"/>
    </row>
    <row r="78" spans="1:30">
      <c r="A78" s="686"/>
      <c r="B78" s="687"/>
      <c r="C78" s="687"/>
      <c r="D78" s="687"/>
      <c r="E78" s="687"/>
      <c r="F78" s="687"/>
      <c r="G78" s="687"/>
      <c r="H78" s="687"/>
      <c r="I78" s="687"/>
      <c r="J78" s="687"/>
      <c r="K78" s="687"/>
      <c r="L78" s="687"/>
      <c r="M78" s="687"/>
      <c r="N78" s="687"/>
      <c r="O78" s="687"/>
      <c r="P78" s="687"/>
      <c r="Q78" s="687"/>
      <c r="R78" s="687"/>
      <c r="S78" s="688"/>
    </row>
    <row r="79" spans="1:30">
      <c r="A79" s="686"/>
      <c r="B79" s="687"/>
      <c r="C79" s="687"/>
      <c r="D79" s="687"/>
      <c r="E79" s="687"/>
      <c r="F79" s="687"/>
      <c r="G79" s="687"/>
      <c r="H79" s="687"/>
      <c r="I79" s="687"/>
      <c r="J79" s="687"/>
      <c r="K79" s="687"/>
      <c r="L79" s="687"/>
      <c r="M79" s="687"/>
      <c r="N79" s="687"/>
      <c r="O79" s="687"/>
      <c r="P79" s="687"/>
      <c r="Q79" s="687"/>
      <c r="R79" s="687"/>
      <c r="S79" s="688"/>
    </row>
    <row r="80" spans="1:30">
      <c r="A80" s="686"/>
      <c r="B80" s="687"/>
      <c r="C80" s="687"/>
      <c r="D80" s="687"/>
      <c r="E80" s="687"/>
      <c r="F80" s="687"/>
      <c r="G80" s="687"/>
      <c r="H80" s="687"/>
      <c r="I80" s="687"/>
      <c r="J80" s="687"/>
      <c r="K80" s="687"/>
      <c r="L80" s="687"/>
      <c r="M80" s="687"/>
      <c r="N80" s="687"/>
      <c r="O80" s="687"/>
      <c r="P80" s="687"/>
      <c r="Q80" s="687"/>
      <c r="R80" s="687"/>
      <c r="S80" s="688"/>
    </row>
    <row r="81" spans="1:19">
      <c r="A81" s="686"/>
      <c r="B81" s="687"/>
      <c r="C81" s="687"/>
      <c r="D81" s="687"/>
      <c r="E81" s="687"/>
      <c r="F81" s="687"/>
      <c r="G81" s="687"/>
      <c r="H81" s="687"/>
      <c r="I81" s="687"/>
      <c r="J81" s="687"/>
      <c r="K81" s="687"/>
      <c r="L81" s="687"/>
      <c r="M81" s="687"/>
      <c r="N81" s="687"/>
      <c r="O81" s="687"/>
      <c r="P81" s="687"/>
      <c r="Q81" s="687"/>
      <c r="R81" s="687"/>
      <c r="S81" s="688"/>
    </row>
    <row r="82" spans="1:19">
      <c r="A82" s="686"/>
      <c r="B82" s="687"/>
      <c r="C82" s="687"/>
      <c r="D82" s="687"/>
      <c r="E82" s="687"/>
      <c r="F82" s="687"/>
      <c r="G82" s="687"/>
      <c r="H82" s="687"/>
      <c r="I82" s="687"/>
      <c r="J82" s="687"/>
      <c r="K82" s="687"/>
      <c r="L82" s="687"/>
      <c r="M82" s="687"/>
      <c r="N82" s="687"/>
      <c r="O82" s="687"/>
      <c r="P82" s="687"/>
      <c r="Q82" s="687"/>
      <c r="R82" s="687"/>
      <c r="S82" s="688"/>
    </row>
    <row r="83" spans="1:19">
      <c r="A83" s="686"/>
      <c r="B83" s="687"/>
      <c r="C83" s="687"/>
      <c r="D83" s="687"/>
      <c r="E83" s="687"/>
      <c r="F83" s="687"/>
      <c r="G83" s="687"/>
      <c r="H83" s="687"/>
      <c r="I83" s="687"/>
      <c r="J83" s="687"/>
      <c r="K83" s="687"/>
      <c r="L83" s="687"/>
      <c r="M83" s="687"/>
      <c r="N83" s="687"/>
      <c r="O83" s="687"/>
      <c r="P83" s="687"/>
      <c r="Q83" s="687"/>
      <c r="R83" s="687"/>
      <c r="S83" s="688"/>
    </row>
    <row r="84" spans="1:19">
      <c r="A84" s="686"/>
      <c r="B84" s="687"/>
      <c r="C84" s="687"/>
      <c r="D84" s="687"/>
      <c r="E84" s="687"/>
      <c r="F84" s="687"/>
      <c r="G84" s="687"/>
      <c r="H84" s="687"/>
      <c r="I84" s="687"/>
      <c r="J84" s="687"/>
      <c r="K84" s="687"/>
      <c r="L84" s="687"/>
      <c r="M84" s="687"/>
      <c r="N84" s="687"/>
      <c r="O84" s="687"/>
      <c r="P84" s="687"/>
      <c r="Q84" s="687"/>
      <c r="R84" s="687"/>
      <c r="S84" s="688"/>
    </row>
    <row r="85" spans="1:19">
      <c r="A85" s="686"/>
      <c r="B85" s="687"/>
      <c r="C85" s="687"/>
      <c r="D85" s="687"/>
      <c r="E85" s="687"/>
      <c r="F85" s="687"/>
      <c r="G85" s="687"/>
      <c r="H85" s="687"/>
      <c r="I85" s="687"/>
      <c r="J85" s="687"/>
      <c r="K85" s="687"/>
      <c r="L85" s="687"/>
      <c r="M85" s="687"/>
      <c r="N85" s="687"/>
      <c r="O85" s="687"/>
      <c r="P85" s="687"/>
      <c r="Q85" s="687"/>
      <c r="R85" s="687"/>
      <c r="S85" s="688"/>
    </row>
    <row r="86" spans="1:19">
      <c r="A86" s="686"/>
      <c r="B86" s="687"/>
      <c r="C86" s="687"/>
      <c r="D86" s="687"/>
      <c r="E86" s="687"/>
      <c r="F86" s="687"/>
      <c r="G86" s="687"/>
      <c r="H86" s="687"/>
      <c r="I86" s="687"/>
      <c r="J86" s="687"/>
      <c r="K86" s="687"/>
      <c r="L86" s="687"/>
      <c r="M86" s="687"/>
      <c r="N86" s="687"/>
      <c r="O86" s="687"/>
      <c r="P86" s="687"/>
      <c r="Q86" s="687"/>
      <c r="R86" s="687"/>
      <c r="S86" s="688"/>
    </row>
    <row r="87" spans="1:19">
      <c r="A87" s="686"/>
      <c r="B87" s="687"/>
      <c r="C87" s="687"/>
      <c r="D87" s="687"/>
      <c r="E87" s="687"/>
      <c r="F87" s="687"/>
      <c r="G87" s="687"/>
      <c r="H87" s="687"/>
      <c r="I87" s="687"/>
      <c r="J87" s="687"/>
      <c r="K87" s="687"/>
      <c r="L87" s="687"/>
      <c r="M87" s="687"/>
      <c r="N87" s="687"/>
      <c r="O87" s="687"/>
      <c r="P87" s="687"/>
      <c r="Q87" s="687"/>
      <c r="R87" s="687"/>
      <c r="S87" s="688"/>
    </row>
    <row r="88" spans="1:19">
      <c r="A88" s="686"/>
      <c r="B88" s="687"/>
      <c r="C88" s="687"/>
      <c r="D88" s="687"/>
      <c r="E88" s="687"/>
      <c r="F88" s="687"/>
      <c r="G88" s="687"/>
      <c r="H88" s="687"/>
      <c r="I88" s="687"/>
      <c r="J88" s="687"/>
      <c r="K88" s="687"/>
      <c r="L88" s="687"/>
      <c r="M88" s="687"/>
      <c r="N88" s="687"/>
      <c r="O88" s="687"/>
      <c r="P88" s="687"/>
      <c r="Q88" s="687"/>
      <c r="R88" s="687"/>
      <c r="S88" s="688"/>
    </row>
    <row r="89" spans="1:19">
      <c r="A89" s="686"/>
      <c r="B89" s="687"/>
      <c r="C89" s="687"/>
      <c r="D89" s="687"/>
      <c r="E89" s="687"/>
      <c r="F89" s="687"/>
      <c r="G89" s="687"/>
      <c r="H89" s="687"/>
      <c r="I89" s="687"/>
      <c r="J89" s="687"/>
      <c r="K89" s="687"/>
      <c r="L89" s="687"/>
      <c r="M89" s="687"/>
      <c r="N89" s="687"/>
      <c r="O89" s="687"/>
      <c r="P89" s="687"/>
      <c r="Q89" s="687"/>
      <c r="R89" s="687"/>
      <c r="S89" s="688"/>
    </row>
    <row r="90" spans="1:19">
      <c r="A90" s="686"/>
      <c r="B90" s="687"/>
      <c r="C90" s="687"/>
      <c r="D90" s="687"/>
      <c r="E90" s="687"/>
      <c r="F90" s="687"/>
      <c r="G90" s="687"/>
      <c r="H90" s="687"/>
      <c r="I90" s="687"/>
      <c r="J90" s="687"/>
      <c r="K90" s="687"/>
      <c r="L90" s="687"/>
      <c r="M90" s="687"/>
      <c r="N90" s="687"/>
      <c r="O90" s="687"/>
      <c r="P90" s="687"/>
      <c r="Q90" s="687"/>
      <c r="R90" s="687"/>
      <c r="S90" s="688"/>
    </row>
    <row r="91" spans="1:19">
      <c r="A91" s="686"/>
      <c r="B91" s="687"/>
      <c r="C91" s="687"/>
      <c r="D91" s="687"/>
      <c r="E91" s="687"/>
      <c r="F91" s="687"/>
      <c r="G91" s="687"/>
      <c r="H91" s="687"/>
      <c r="I91" s="687"/>
      <c r="J91" s="687"/>
      <c r="K91" s="687"/>
      <c r="L91" s="687"/>
      <c r="M91" s="687"/>
      <c r="N91" s="687"/>
      <c r="O91" s="687"/>
      <c r="P91" s="687"/>
      <c r="Q91" s="687"/>
      <c r="R91" s="687"/>
      <c r="S91" s="688"/>
    </row>
    <row r="92" spans="1:19">
      <c r="A92" s="686"/>
      <c r="B92" s="687"/>
      <c r="C92" s="687"/>
      <c r="D92" s="687"/>
      <c r="E92" s="687"/>
      <c r="F92" s="687"/>
      <c r="G92" s="687"/>
      <c r="H92" s="687"/>
      <c r="I92" s="687"/>
      <c r="J92" s="687"/>
      <c r="K92" s="687"/>
      <c r="L92" s="687"/>
      <c r="M92" s="687"/>
      <c r="N92" s="687"/>
      <c r="O92" s="687"/>
      <c r="P92" s="687"/>
      <c r="Q92" s="687"/>
      <c r="R92" s="687"/>
      <c r="S92" s="688"/>
    </row>
    <row r="93" spans="1:19">
      <c r="A93" s="686"/>
      <c r="B93" s="687"/>
      <c r="C93" s="687"/>
      <c r="D93" s="687"/>
      <c r="E93" s="687"/>
      <c r="F93" s="687"/>
      <c r="G93" s="687"/>
      <c r="H93" s="687"/>
      <c r="I93" s="687"/>
      <c r="J93" s="687"/>
      <c r="K93" s="687"/>
      <c r="L93" s="687"/>
      <c r="M93" s="687"/>
      <c r="N93" s="687"/>
      <c r="O93" s="687"/>
      <c r="P93" s="687"/>
      <c r="Q93" s="687"/>
      <c r="R93" s="687"/>
      <c r="S93" s="688"/>
    </row>
    <row r="94" spans="1:19">
      <c r="A94" s="686"/>
      <c r="B94" s="687"/>
      <c r="C94" s="687"/>
      <c r="D94" s="687"/>
      <c r="E94" s="687"/>
      <c r="F94" s="687"/>
      <c r="G94" s="687"/>
      <c r="H94" s="687"/>
      <c r="I94" s="687"/>
      <c r="J94" s="687"/>
      <c r="K94" s="687"/>
      <c r="L94" s="687"/>
      <c r="M94" s="687"/>
      <c r="N94" s="687"/>
      <c r="O94" s="687"/>
      <c r="P94" s="687"/>
      <c r="Q94" s="687"/>
      <c r="R94" s="687"/>
      <c r="S94" s="688"/>
    </row>
    <row r="95" spans="1:19">
      <c r="A95" s="686"/>
      <c r="B95" s="687"/>
      <c r="C95" s="687"/>
      <c r="D95" s="687"/>
      <c r="E95" s="687"/>
      <c r="F95" s="687"/>
      <c r="G95" s="687"/>
      <c r="H95" s="687"/>
      <c r="I95" s="687"/>
      <c r="J95" s="687"/>
      <c r="K95" s="687"/>
      <c r="L95" s="687"/>
      <c r="M95" s="687"/>
      <c r="N95" s="687"/>
      <c r="O95" s="687"/>
      <c r="P95" s="687"/>
      <c r="Q95" s="687"/>
      <c r="R95" s="687"/>
      <c r="S95" s="688"/>
    </row>
    <row r="96" spans="1:19">
      <c r="A96" s="686"/>
      <c r="B96" s="687"/>
      <c r="C96" s="687"/>
      <c r="D96" s="687"/>
      <c r="E96" s="687"/>
      <c r="F96" s="687"/>
      <c r="G96" s="687"/>
      <c r="H96" s="687"/>
      <c r="I96" s="687"/>
      <c r="J96" s="687"/>
      <c r="K96" s="687"/>
      <c r="L96" s="687"/>
      <c r="M96" s="687"/>
      <c r="N96" s="687"/>
      <c r="O96" s="687"/>
      <c r="P96" s="687"/>
      <c r="Q96" s="687"/>
      <c r="R96" s="687"/>
      <c r="S96" s="688"/>
    </row>
    <row r="97" spans="1:19">
      <c r="A97" s="686"/>
      <c r="B97" s="687"/>
      <c r="C97" s="687"/>
      <c r="D97" s="687"/>
      <c r="E97" s="687"/>
      <c r="F97" s="687"/>
      <c r="G97" s="687"/>
      <c r="H97" s="687"/>
      <c r="I97" s="687"/>
      <c r="J97" s="687"/>
      <c r="K97" s="687"/>
      <c r="L97" s="687"/>
      <c r="M97" s="687"/>
      <c r="N97" s="687"/>
      <c r="O97" s="687"/>
      <c r="P97" s="687"/>
      <c r="Q97" s="687"/>
      <c r="R97" s="687"/>
      <c r="S97" s="688"/>
    </row>
    <row r="98" spans="1:19">
      <c r="A98" s="686"/>
      <c r="B98" s="687"/>
      <c r="C98" s="687"/>
      <c r="D98" s="687"/>
      <c r="E98" s="687"/>
      <c r="F98" s="687"/>
      <c r="G98" s="687"/>
      <c r="H98" s="687"/>
      <c r="I98" s="687"/>
      <c r="J98" s="687"/>
      <c r="K98" s="687"/>
      <c r="L98" s="687"/>
      <c r="M98" s="687"/>
      <c r="N98" s="687"/>
      <c r="O98" s="687"/>
      <c r="P98" s="687"/>
      <c r="Q98" s="687"/>
      <c r="R98" s="687"/>
      <c r="S98" s="688"/>
    </row>
    <row r="99" spans="1:19">
      <c r="A99" s="686"/>
      <c r="B99" s="687"/>
      <c r="C99" s="687"/>
      <c r="D99" s="687"/>
      <c r="E99" s="687"/>
      <c r="F99" s="687"/>
      <c r="G99" s="687"/>
      <c r="H99" s="687"/>
      <c r="I99" s="687"/>
      <c r="J99" s="687"/>
      <c r="K99" s="687"/>
      <c r="L99" s="687"/>
      <c r="M99" s="687"/>
      <c r="N99" s="687"/>
      <c r="O99" s="687"/>
      <c r="P99" s="687"/>
      <c r="Q99" s="687"/>
      <c r="R99" s="687"/>
      <c r="S99" s="688"/>
    </row>
    <row r="100" spans="1:19">
      <c r="A100" s="686"/>
      <c r="B100" s="687"/>
      <c r="C100" s="687"/>
      <c r="D100" s="687"/>
      <c r="E100" s="687"/>
      <c r="F100" s="687"/>
      <c r="G100" s="687"/>
      <c r="H100" s="687"/>
      <c r="I100" s="687"/>
      <c r="J100" s="687"/>
      <c r="K100" s="687"/>
      <c r="L100" s="687"/>
      <c r="M100" s="687"/>
      <c r="N100" s="687"/>
      <c r="O100" s="687"/>
      <c r="P100" s="687"/>
      <c r="Q100" s="687"/>
      <c r="R100" s="687"/>
      <c r="S100" s="688"/>
    </row>
    <row r="101" spans="1:19" ht="13.8" thickBot="1">
      <c r="A101" s="689"/>
      <c r="B101" s="690"/>
      <c r="C101" s="690"/>
      <c r="D101" s="690"/>
      <c r="E101" s="690"/>
      <c r="F101" s="690"/>
      <c r="G101" s="690"/>
      <c r="H101" s="690"/>
      <c r="I101" s="690"/>
      <c r="J101" s="690"/>
      <c r="K101" s="690"/>
      <c r="L101" s="690"/>
      <c r="M101" s="690"/>
      <c r="N101" s="690"/>
      <c r="O101" s="690"/>
      <c r="P101" s="690"/>
      <c r="Q101" s="690"/>
      <c r="R101" s="690"/>
      <c r="S101" s="691"/>
    </row>
    <row r="102" spans="1:19" ht="13.8" thickTop="1"/>
    <row r="235" spans="2:17">
      <c r="B235" s="129"/>
      <c r="C235" s="129"/>
      <c r="D235" s="129"/>
      <c r="E235" s="129"/>
      <c r="F235" s="129"/>
      <c r="H235" s="129"/>
      <c r="I235" s="129"/>
      <c r="J235" s="129"/>
      <c r="K235" s="129"/>
      <c r="L235" s="129"/>
      <c r="M235" s="129"/>
      <c r="N235" s="129"/>
      <c r="O235" s="129"/>
      <c r="P235" s="129"/>
      <c r="Q235" s="129"/>
    </row>
    <row r="236" spans="2:17">
      <c r="B236" s="129"/>
      <c r="C236" s="129"/>
      <c r="D236" s="129"/>
      <c r="E236" s="129"/>
      <c r="F236" s="129"/>
      <c r="G236" s="129"/>
      <c r="H236" s="129"/>
      <c r="I236" s="129"/>
      <c r="J236" s="129"/>
      <c r="K236" s="129"/>
      <c r="L236" s="129"/>
      <c r="M236" s="129"/>
      <c r="N236" s="129"/>
      <c r="O236" s="129"/>
      <c r="P236" s="129"/>
      <c r="Q236" s="129"/>
    </row>
    <row r="237" spans="2:17">
      <c r="B237" s="129"/>
      <c r="C237" s="129"/>
      <c r="D237" s="129"/>
      <c r="E237" s="129"/>
      <c r="F237" s="129"/>
      <c r="G237" s="129"/>
      <c r="H237" s="129"/>
      <c r="I237" s="129"/>
      <c r="J237" s="129"/>
      <c r="K237" s="129"/>
      <c r="L237" s="129"/>
      <c r="M237" s="129"/>
      <c r="N237" s="129"/>
      <c r="O237" s="129"/>
      <c r="P237" s="129"/>
      <c r="Q237" s="129"/>
    </row>
    <row r="238" spans="2:17">
      <c r="B238" s="129"/>
      <c r="C238" s="129"/>
      <c r="D238" s="129"/>
      <c r="E238" s="129"/>
      <c r="F238" s="129"/>
      <c r="G238" s="129"/>
      <c r="H238" s="129"/>
      <c r="I238" s="129"/>
      <c r="J238" s="129"/>
      <c r="K238" s="129"/>
      <c r="L238" s="129"/>
      <c r="M238" s="129"/>
      <c r="N238" s="129"/>
      <c r="O238" s="129"/>
      <c r="P238" s="129"/>
      <c r="Q238" s="129"/>
    </row>
    <row r="239" spans="2:17">
      <c r="B239" s="129"/>
      <c r="C239" s="129"/>
      <c r="D239" s="129"/>
      <c r="E239" s="129"/>
      <c r="F239" s="129"/>
      <c r="G239" s="129"/>
      <c r="H239" s="129"/>
      <c r="I239" s="129"/>
      <c r="J239" s="129"/>
      <c r="K239" s="129"/>
      <c r="L239" s="129"/>
      <c r="M239" s="129"/>
      <c r="N239" s="129"/>
      <c r="O239" s="129"/>
      <c r="P239" s="129"/>
      <c r="Q239" s="129"/>
    </row>
    <row r="240" spans="2:17">
      <c r="B240" s="129"/>
      <c r="C240" s="129"/>
      <c r="D240" s="129"/>
      <c r="E240" s="129"/>
      <c r="F240" s="129"/>
      <c r="G240" s="129"/>
      <c r="H240" s="129"/>
      <c r="I240" s="129"/>
      <c r="J240" s="129"/>
      <c r="K240" s="129"/>
      <c r="L240" s="129"/>
      <c r="M240" s="129"/>
      <c r="N240" s="129"/>
      <c r="O240" s="129"/>
      <c r="P240" s="129"/>
      <c r="Q240" s="129"/>
    </row>
    <row r="241" spans="2:17">
      <c r="B241" s="129"/>
      <c r="C241" s="129"/>
      <c r="D241" s="129"/>
      <c r="E241" s="129"/>
      <c r="F241" s="129"/>
      <c r="G241" s="129"/>
      <c r="H241" s="129"/>
      <c r="I241" s="129"/>
      <c r="J241" s="129"/>
      <c r="K241" s="129"/>
      <c r="L241" s="129"/>
      <c r="M241" s="129"/>
      <c r="N241" s="129"/>
      <c r="O241" s="129"/>
      <c r="P241" s="129"/>
      <c r="Q241" s="129"/>
    </row>
    <row r="242" spans="2:17">
      <c r="B242" s="129"/>
      <c r="C242" s="129"/>
      <c r="D242" s="129"/>
      <c r="E242" s="129"/>
      <c r="F242" s="129"/>
      <c r="G242" s="129"/>
      <c r="H242" s="129"/>
      <c r="I242" s="129"/>
      <c r="J242" s="129"/>
      <c r="K242" s="129"/>
      <c r="L242" s="129"/>
      <c r="M242" s="129"/>
      <c r="N242" s="129"/>
      <c r="O242" s="129"/>
      <c r="P242" s="129"/>
      <c r="Q242" s="129"/>
    </row>
    <row r="243" spans="2:17">
      <c r="B243" s="129"/>
      <c r="C243" s="129"/>
      <c r="D243" s="129"/>
      <c r="E243" s="129"/>
      <c r="F243" s="129"/>
      <c r="G243" s="129"/>
      <c r="H243" s="129"/>
      <c r="I243" s="129"/>
      <c r="J243" s="129"/>
      <c r="K243" s="129"/>
      <c r="L243" s="129"/>
      <c r="M243" s="129"/>
      <c r="N243" s="129"/>
      <c r="O243" s="129"/>
      <c r="P243" s="129"/>
      <c r="Q243" s="129"/>
    </row>
    <row r="244" spans="2:17">
      <c r="B244" s="129"/>
      <c r="C244" s="129"/>
      <c r="D244" s="129"/>
      <c r="E244" s="129"/>
      <c r="F244" s="129"/>
      <c r="G244" s="129"/>
      <c r="H244" s="129"/>
      <c r="I244" s="129"/>
      <c r="J244" s="129"/>
      <c r="K244" s="129"/>
      <c r="L244" s="129"/>
      <c r="M244" s="129"/>
      <c r="N244" s="129"/>
      <c r="O244" s="129"/>
      <c r="P244" s="129"/>
      <c r="Q244" s="129"/>
    </row>
    <row r="245" spans="2:17">
      <c r="B245" s="129"/>
      <c r="C245" s="129"/>
      <c r="D245" s="129"/>
      <c r="E245" s="129"/>
      <c r="F245" s="129"/>
      <c r="G245" s="129"/>
      <c r="H245" s="129"/>
      <c r="I245" s="129"/>
      <c r="J245" s="129"/>
      <c r="K245" s="129"/>
      <c r="L245" s="129"/>
      <c r="M245" s="129"/>
      <c r="N245" s="129"/>
      <c r="O245" s="129"/>
      <c r="P245" s="129"/>
      <c r="Q245" s="129"/>
    </row>
    <row r="246" spans="2:17">
      <c r="B246" s="129"/>
      <c r="C246" s="129"/>
      <c r="D246" s="129"/>
      <c r="E246" s="129"/>
      <c r="F246" s="129"/>
      <c r="G246" s="129"/>
      <c r="H246" s="129"/>
      <c r="I246" s="129"/>
      <c r="J246" s="129"/>
      <c r="K246" s="129"/>
      <c r="L246" s="129"/>
      <c r="M246" s="129"/>
      <c r="N246" s="129"/>
      <c r="O246" s="129"/>
      <c r="P246" s="129"/>
      <c r="Q246" s="129"/>
    </row>
    <row r="247" spans="2:17">
      <c r="B247" s="129"/>
      <c r="C247" s="129"/>
      <c r="D247" s="129"/>
      <c r="E247" s="129"/>
      <c r="F247" s="129"/>
      <c r="G247" s="129"/>
      <c r="H247" s="129"/>
      <c r="I247" s="129"/>
      <c r="J247" s="129"/>
      <c r="K247" s="129"/>
      <c r="L247" s="129"/>
      <c r="M247" s="129"/>
      <c r="N247" s="129"/>
      <c r="O247" s="129"/>
      <c r="P247" s="129"/>
      <c r="Q247" s="129"/>
    </row>
    <row r="248" spans="2:17">
      <c r="G248" s="129"/>
    </row>
    <row r="253" spans="2:17">
      <c r="B253" s="129"/>
      <c r="C253" s="129"/>
      <c r="D253" s="129"/>
      <c r="E253" s="129"/>
      <c r="F253" s="129"/>
      <c r="H253" s="129"/>
      <c r="I253" s="129"/>
      <c r="J253" s="129"/>
      <c r="K253" s="129"/>
      <c r="L253" s="129"/>
      <c r="M253" s="129"/>
      <c r="N253" s="129"/>
      <c r="O253" s="129"/>
      <c r="P253" s="129"/>
      <c r="Q253" s="129"/>
    </row>
    <row r="254" spans="2:17">
      <c r="G254" s="129"/>
    </row>
    <row r="279" spans="2:17">
      <c r="B279" s="129"/>
      <c r="C279" s="129"/>
      <c r="D279" s="129"/>
      <c r="E279" s="129"/>
      <c r="F279" s="129"/>
      <c r="H279" s="129"/>
      <c r="I279" s="129"/>
      <c r="J279" s="129"/>
      <c r="K279" s="129"/>
      <c r="L279" s="129"/>
      <c r="M279" s="129"/>
      <c r="N279" s="129"/>
      <c r="O279" s="129"/>
      <c r="P279" s="129"/>
      <c r="Q279" s="129"/>
    </row>
    <row r="280" spans="2:17">
      <c r="B280" s="129"/>
      <c r="C280" s="129"/>
      <c r="D280" s="129"/>
      <c r="E280" s="129"/>
      <c r="F280" s="129"/>
      <c r="G280" s="129"/>
      <c r="H280" s="129"/>
      <c r="I280" s="129"/>
      <c r="J280" s="129"/>
      <c r="K280" s="129"/>
      <c r="L280" s="129"/>
      <c r="M280" s="129"/>
      <c r="N280" s="129"/>
      <c r="O280" s="129"/>
      <c r="P280" s="129"/>
      <c r="Q280" s="129"/>
    </row>
    <row r="281" spans="2:17">
      <c r="B281" s="129"/>
      <c r="C281" s="129"/>
      <c r="D281" s="129"/>
      <c r="E281" s="129"/>
      <c r="F281" s="129"/>
      <c r="G281" s="129"/>
      <c r="H281" s="129"/>
      <c r="I281" s="129"/>
      <c r="J281" s="129"/>
      <c r="K281" s="129"/>
      <c r="L281" s="129"/>
      <c r="M281" s="129"/>
      <c r="N281" s="129"/>
      <c r="O281" s="129"/>
      <c r="P281" s="129"/>
      <c r="Q281" s="129"/>
    </row>
    <row r="282" spans="2:17">
      <c r="B282" s="129"/>
      <c r="C282" s="129"/>
      <c r="D282" s="129"/>
      <c r="E282" s="129"/>
      <c r="F282" s="129"/>
      <c r="G282" s="129"/>
      <c r="H282" s="129"/>
      <c r="I282" s="129"/>
      <c r="J282" s="129"/>
      <c r="K282" s="129"/>
      <c r="L282" s="129"/>
      <c r="M282" s="129"/>
      <c r="N282" s="129"/>
      <c r="O282" s="129"/>
      <c r="P282" s="129"/>
      <c r="Q282" s="129"/>
    </row>
    <row r="283" spans="2:17">
      <c r="B283" s="129"/>
      <c r="C283" s="129"/>
      <c r="D283" s="129"/>
      <c r="E283" s="129"/>
      <c r="F283" s="129"/>
      <c r="G283" s="129"/>
      <c r="H283" s="129"/>
      <c r="I283" s="129"/>
      <c r="J283" s="129"/>
      <c r="K283" s="129"/>
      <c r="L283" s="129"/>
      <c r="M283" s="129"/>
      <c r="N283" s="129"/>
      <c r="O283" s="129"/>
      <c r="P283" s="129"/>
      <c r="Q283" s="129"/>
    </row>
    <row r="284" spans="2:17">
      <c r="B284" s="129"/>
      <c r="C284" s="129"/>
      <c r="D284" s="129"/>
      <c r="E284" s="129"/>
      <c r="F284" s="129"/>
      <c r="G284" s="129"/>
      <c r="H284" s="129"/>
      <c r="I284" s="129"/>
      <c r="J284" s="129"/>
      <c r="K284" s="129"/>
      <c r="L284" s="129"/>
      <c r="M284" s="129"/>
      <c r="N284" s="129"/>
      <c r="O284" s="129"/>
      <c r="P284" s="129"/>
      <c r="Q284" s="129"/>
    </row>
    <row r="285" spans="2:17">
      <c r="B285" s="129"/>
      <c r="C285" s="129"/>
      <c r="D285" s="129"/>
      <c r="E285" s="129"/>
      <c r="F285" s="129"/>
      <c r="G285" s="129"/>
      <c r="H285" s="129"/>
      <c r="I285" s="129"/>
      <c r="J285" s="129"/>
      <c r="K285" s="129"/>
      <c r="L285" s="129"/>
      <c r="M285" s="129"/>
      <c r="N285" s="129"/>
      <c r="O285" s="129"/>
      <c r="P285" s="129"/>
      <c r="Q285" s="129"/>
    </row>
    <row r="286" spans="2:17">
      <c r="B286" s="129"/>
      <c r="C286" s="129"/>
      <c r="D286" s="129"/>
      <c r="E286" s="129"/>
      <c r="F286" s="129"/>
      <c r="G286" s="129"/>
      <c r="H286" s="129"/>
      <c r="I286" s="129"/>
      <c r="J286" s="129"/>
      <c r="K286" s="129"/>
      <c r="L286" s="129"/>
      <c r="M286" s="129"/>
      <c r="N286" s="129"/>
      <c r="O286" s="129"/>
      <c r="P286" s="129"/>
      <c r="Q286" s="129"/>
    </row>
    <row r="287" spans="2:17">
      <c r="B287" s="129"/>
      <c r="C287" s="129"/>
      <c r="D287" s="129"/>
      <c r="E287" s="129"/>
      <c r="F287" s="129"/>
      <c r="G287" s="129"/>
      <c r="H287" s="129"/>
      <c r="I287" s="129"/>
      <c r="J287" s="129"/>
      <c r="K287" s="129"/>
      <c r="L287" s="129"/>
      <c r="M287" s="129"/>
      <c r="N287" s="129"/>
      <c r="O287" s="129"/>
      <c r="P287" s="129"/>
      <c r="Q287" s="129"/>
    </row>
    <row r="288" spans="2:17">
      <c r="B288" s="129"/>
      <c r="C288" s="129"/>
      <c r="D288" s="129"/>
      <c r="E288" s="129"/>
      <c r="F288" s="129"/>
      <c r="G288" s="129"/>
      <c r="H288" s="129"/>
      <c r="I288" s="129"/>
      <c r="J288" s="129"/>
      <c r="K288" s="129"/>
      <c r="L288" s="129"/>
      <c r="M288" s="129"/>
      <c r="N288" s="129"/>
      <c r="O288" s="129"/>
      <c r="P288" s="129"/>
      <c r="Q288" s="129"/>
    </row>
    <row r="289" spans="2:17">
      <c r="B289" s="129"/>
      <c r="C289" s="129"/>
      <c r="D289" s="129"/>
      <c r="E289" s="129"/>
      <c r="F289" s="129"/>
      <c r="G289" s="129"/>
      <c r="H289" s="129"/>
      <c r="I289" s="129"/>
      <c r="J289" s="129"/>
      <c r="K289" s="129"/>
      <c r="L289" s="129"/>
      <c r="M289" s="129"/>
      <c r="N289" s="129"/>
      <c r="O289" s="129"/>
      <c r="P289" s="129"/>
      <c r="Q289" s="129"/>
    </row>
    <row r="290" spans="2:17">
      <c r="G290" s="129"/>
    </row>
    <row r="325" spans="3:17">
      <c r="C325" s="129"/>
      <c r="D325" s="129"/>
      <c r="E325" s="129"/>
      <c r="F325" s="129"/>
      <c r="H325" s="129"/>
      <c r="I325" s="129"/>
      <c r="J325" s="129"/>
      <c r="K325" s="129"/>
      <c r="L325" s="129"/>
      <c r="M325" s="129"/>
      <c r="N325" s="129"/>
      <c r="O325" s="129"/>
      <c r="P325" s="129"/>
      <c r="Q325" s="129"/>
    </row>
    <row r="326" spans="3:17">
      <c r="C326" s="129"/>
      <c r="D326" s="129"/>
      <c r="E326" s="129"/>
      <c r="F326" s="129"/>
      <c r="G326" s="129"/>
      <c r="H326" s="129"/>
      <c r="I326" s="129"/>
      <c r="J326" s="129"/>
      <c r="K326" s="129"/>
      <c r="L326" s="129"/>
      <c r="M326" s="129"/>
      <c r="N326" s="129"/>
      <c r="O326" s="129"/>
      <c r="P326" s="129"/>
      <c r="Q326" s="129"/>
    </row>
    <row r="327" spans="3:17">
      <c r="C327" s="129"/>
      <c r="D327" s="129"/>
      <c r="E327" s="129"/>
      <c r="F327" s="129"/>
      <c r="G327" s="129"/>
      <c r="H327" s="129"/>
      <c r="I327" s="129"/>
      <c r="J327" s="129"/>
      <c r="K327" s="129"/>
      <c r="L327" s="129"/>
      <c r="M327" s="129"/>
      <c r="N327" s="129"/>
      <c r="O327" s="129"/>
      <c r="P327" s="129"/>
      <c r="Q327" s="129"/>
    </row>
    <row r="328" spans="3:17">
      <c r="C328" s="129"/>
      <c r="D328" s="129"/>
      <c r="E328" s="129"/>
      <c r="F328" s="129"/>
      <c r="G328" s="129"/>
      <c r="H328" s="129"/>
      <c r="I328" s="129"/>
      <c r="J328" s="129"/>
      <c r="K328" s="129"/>
      <c r="L328" s="129"/>
      <c r="M328" s="129"/>
      <c r="N328" s="129"/>
      <c r="O328" s="129"/>
      <c r="P328" s="129"/>
      <c r="Q328" s="129"/>
    </row>
    <row r="329" spans="3:17">
      <c r="C329" s="129"/>
      <c r="D329" s="129"/>
      <c r="E329" s="129"/>
      <c r="F329" s="129"/>
      <c r="G329" s="129"/>
      <c r="H329" s="129"/>
      <c r="I329" s="129"/>
      <c r="J329" s="129"/>
      <c r="K329" s="129"/>
      <c r="L329" s="129"/>
      <c r="M329" s="129"/>
      <c r="N329" s="129"/>
      <c r="O329" s="129"/>
      <c r="P329" s="129"/>
      <c r="Q329" s="129"/>
    </row>
    <row r="330" spans="3:17">
      <c r="C330" s="129"/>
      <c r="D330" s="129"/>
      <c r="E330" s="129"/>
      <c r="F330" s="129"/>
      <c r="G330" s="129"/>
      <c r="H330" s="129"/>
      <c r="I330" s="129"/>
      <c r="J330" s="129"/>
      <c r="K330" s="129"/>
      <c r="L330" s="129"/>
      <c r="M330" s="129"/>
      <c r="N330" s="129"/>
      <c r="O330" s="129"/>
      <c r="P330" s="129"/>
      <c r="Q330" s="129"/>
    </row>
    <row r="331" spans="3:17">
      <c r="C331" s="129"/>
      <c r="D331" s="129"/>
      <c r="E331" s="129"/>
      <c r="F331" s="129"/>
      <c r="G331" s="129"/>
      <c r="H331" s="129"/>
      <c r="I331" s="129"/>
      <c r="J331" s="129"/>
      <c r="K331" s="129"/>
      <c r="L331" s="129"/>
      <c r="M331" s="129"/>
      <c r="N331" s="129"/>
      <c r="O331" s="129"/>
      <c r="P331" s="129"/>
      <c r="Q331" s="129"/>
    </row>
    <row r="332" spans="3:17">
      <c r="C332" s="129"/>
      <c r="D332" s="129"/>
      <c r="E332" s="129"/>
      <c r="F332" s="129"/>
      <c r="G332" s="129"/>
      <c r="H332" s="129"/>
      <c r="I332" s="129"/>
      <c r="J332" s="129"/>
      <c r="K332" s="129"/>
      <c r="L332" s="129"/>
      <c r="M332" s="129"/>
      <c r="N332" s="129"/>
      <c r="O332" s="129"/>
      <c r="P332" s="129"/>
      <c r="Q332" s="129"/>
    </row>
    <row r="333" spans="3:17">
      <c r="C333" s="129"/>
      <c r="D333" s="129"/>
      <c r="E333" s="129"/>
      <c r="F333" s="129"/>
      <c r="G333" s="129"/>
      <c r="H333" s="129"/>
      <c r="I333" s="129"/>
      <c r="J333" s="129"/>
      <c r="K333" s="129"/>
      <c r="L333" s="129"/>
      <c r="M333" s="129"/>
      <c r="N333" s="129"/>
      <c r="O333" s="129"/>
      <c r="P333" s="129"/>
      <c r="Q333" s="129"/>
    </row>
    <row r="334" spans="3:17">
      <c r="C334" s="129"/>
      <c r="D334" s="129"/>
      <c r="E334" s="129"/>
      <c r="F334" s="129"/>
      <c r="G334" s="129"/>
      <c r="H334" s="129"/>
      <c r="I334" s="129"/>
      <c r="J334" s="129"/>
      <c r="K334" s="129"/>
      <c r="L334" s="129"/>
      <c r="M334" s="129"/>
      <c r="N334" s="129"/>
      <c r="O334" s="129"/>
      <c r="P334" s="129"/>
      <c r="Q334" s="129"/>
    </row>
    <row r="335" spans="3:17">
      <c r="G335" s="129"/>
    </row>
    <row r="336" spans="3:17">
      <c r="C336" s="129"/>
      <c r="D336" s="129"/>
      <c r="E336" s="129"/>
      <c r="F336" s="129"/>
      <c r="H336" s="129"/>
      <c r="I336" s="129"/>
      <c r="J336" s="129"/>
      <c r="K336" s="129"/>
      <c r="L336" s="129"/>
      <c r="M336" s="129"/>
      <c r="N336" s="129"/>
      <c r="O336" s="129"/>
      <c r="P336" s="129"/>
      <c r="Q336" s="129"/>
    </row>
    <row r="337" spans="3:17">
      <c r="C337" s="129"/>
      <c r="D337" s="129"/>
      <c r="E337" s="129"/>
      <c r="F337" s="129"/>
      <c r="G337" s="129"/>
      <c r="H337" s="129"/>
      <c r="I337" s="129"/>
      <c r="J337" s="129"/>
      <c r="K337" s="129"/>
      <c r="L337" s="129"/>
      <c r="M337" s="129"/>
      <c r="N337" s="129"/>
      <c r="O337" s="129"/>
      <c r="P337" s="129"/>
      <c r="Q337" s="129"/>
    </row>
    <row r="338" spans="3:17">
      <c r="C338" s="129"/>
      <c r="D338" s="129"/>
      <c r="E338" s="129"/>
      <c r="F338" s="129"/>
      <c r="G338" s="129"/>
      <c r="H338" s="129"/>
      <c r="I338" s="129"/>
      <c r="J338" s="129"/>
      <c r="K338" s="129"/>
      <c r="L338" s="129"/>
      <c r="M338" s="129"/>
      <c r="N338" s="129"/>
      <c r="O338" s="129"/>
      <c r="P338" s="129"/>
      <c r="Q338" s="129"/>
    </row>
    <row r="339" spans="3:17">
      <c r="C339" s="129"/>
      <c r="D339" s="129"/>
      <c r="E339" s="129"/>
      <c r="F339" s="129"/>
      <c r="G339" s="129"/>
      <c r="H339" s="129"/>
      <c r="I339" s="129"/>
      <c r="J339" s="129"/>
      <c r="K339" s="129"/>
      <c r="L339" s="129"/>
      <c r="M339" s="129"/>
      <c r="N339" s="129"/>
      <c r="O339" s="129"/>
      <c r="P339" s="129"/>
      <c r="Q339" s="129"/>
    </row>
    <row r="340" spans="3:17">
      <c r="C340" s="129"/>
      <c r="D340" s="129"/>
      <c r="E340" s="129"/>
      <c r="F340" s="129"/>
      <c r="G340" s="129"/>
      <c r="H340" s="129"/>
      <c r="I340" s="129"/>
      <c r="J340" s="129"/>
      <c r="K340" s="129"/>
      <c r="L340" s="129"/>
      <c r="M340" s="129"/>
      <c r="N340" s="129"/>
      <c r="O340" s="129"/>
      <c r="P340" s="129"/>
      <c r="Q340" s="129"/>
    </row>
    <row r="341" spans="3:17">
      <c r="G341" s="129"/>
    </row>
    <row r="361" spans="3:17">
      <c r="C361" s="129"/>
      <c r="D361" s="129"/>
      <c r="E361" s="129"/>
      <c r="F361" s="129"/>
      <c r="H361" s="129"/>
      <c r="I361" s="129"/>
      <c r="J361" s="129"/>
      <c r="K361" s="129"/>
      <c r="L361" s="129"/>
      <c r="M361" s="129"/>
      <c r="N361" s="129"/>
      <c r="O361" s="129"/>
      <c r="P361" s="129"/>
      <c r="Q361" s="129"/>
    </row>
    <row r="362" spans="3:17">
      <c r="C362" s="129"/>
      <c r="D362" s="129"/>
      <c r="E362" s="129"/>
      <c r="F362" s="129"/>
      <c r="G362" s="129"/>
      <c r="H362" s="129"/>
      <c r="I362" s="129"/>
      <c r="J362" s="129"/>
      <c r="K362" s="129"/>
      <c r="L362" s="129"/>
      <c r="M362" s="129"/>
      <c r="N362" s="129"/>
      <c r="O362" s="129"/>
      <c r="P362" s="129"/>
      <c r="Q362" s="129"/>
    </row>
    <row r="363" spans="3:17">
      <c r="C363" s="129"/>
      <c r="D363" s="129"/>
      <c r="E363" s="129"/>
      <c r="F363" s="129"/>
      <c r="G363" s="129"/>
      <c r="H363" s="129"/>
      <c r="I363" s="129"/>
      <c r="J363" s="129"/>
      <c r="K363" s="129"/>
      <c r="L363" s="129"/>
      <c r="M363" s="129"/>
      <c r="N363" s="129"/>
      <c r="O363" s="129"/>
      <c r="P363" s="129"/>
      <c r="Q363" s="129"/>
    </row>
    <row r="364" spans="3:17">
      <c r="C364" s="129"/>
      <c r="D364" s="129"/>
      <c r="E364" s="129"/>
      <c r="F364" s="129"/>
      <c r="G364" s="129"/>
      <c r="H364" s="129"/>
      <c r="I364" s="129"/>
      <c r="J364" s="129"/>
      <c r="K364" s="129"/>
      <c r="L364" s="129"/>
      <c r="M364" s="129"/>
      <c r="N364" s="129"/>
      <c r="O364" s="129"/>
      <c r="P364" s="129"/>
      <c r="Q364" s="129"/>
    </row>
    <row r="365" spans="3:17">
      <c r="C365" s="129"/>
      <c r="D365" s="129"/>
      <c r="E365" s="129"/>
      <c r="F365" s="129"/>
      <c r="G365" s="129"/>
      <c r="H365" s="129"/>
      <c r="I365" s="129"/>
      <c r="J365" s="129"/>
      <c r="K365" s="129"/>
      <c r="L365" s="129"/>
      <c r="M365" s="129"/>
      <c r="N365" s="129"/>
      <c r="O365" s="129"/>
      <c r="P365" s="129"/>
      <c r="Q365" s="129"/>
    </row>
    <row r="366" spans="3:17">
      <c r="G366" s="129"/>
    </row>
  </sheetData>
  <mergeCells count="105">
    <mergeCell ref="A64:S64"/>
    <mergeCell ref="A65:S101"/>
    <mergeCell ref="A1:L1"/>
    <mergeCell ref="N1:S1"/>
    <mergeCell ref="A2:M2"/>
    <mergeCell ref="N2:S2"/>
    <mergeCell ref="N3:S3"/>
    <mergeCell ref="B47:E48"/>
    <mergeCell ref="K44:L44"/>
    <mergeCell ref="K45:L45"/>
    <mergeCell ref="M44:S44"/>
    <mergeCell ref="M45:S45"/>
    <mergeCell ref="A4:L5"/>
    <mergeCell ref="N4:S4"/>
    <mergeCell ref="N5:S5"/>
    <mergeCell ref="A6:A13"/>
    <mergeCell ref="B12:E13"/>
    <mergeCell ref="B33:E34"/>
    <mergeCell ref="A14:A34"/>
    <mergeCell ref="A35:A41"/>
    <mergeCell ref="R35:S35"/>
    <mergeCell ref="B40:E41"/>
    <mergeCell ref="K36:L36"/>
    <mergeCell ref="M36:S36"/>
    <mergeCell ref="K6:L6"/>
    <mergeCell ref="K7:L7"/>
    <mergeCell ref="M6:S6"/>
    <mergeCell ref="M7:S7"/>
    <mergeCell ref="A58:A63"/>
    <mergeCell ref="R61:S61"/>
    <mergeCell ref="B62:E63"/>
    <mergeCell ref="K59:L59"/>
    <mergeCell ref="M59:S59"/>
    <mergeCell ref="C60:S60"/>
    <mergeCell ref="A49:A57"/>
    <mergeCell ref="N55:R55"/>
    <mergeCell ref="B56:E57"/>
    <mergeCell ref="K53:L53"/>
    <mergeCell ref="M53:S53"/>
    <mergeCell ref="K54:L54"/>
    <mergeCell ref="M54:S54"/>
    <mergeCell ref="K51:S52"/>
    <mergeCell ref="A42:A48"/>
    <mergeCell ref="M30:S30"/>
    <mergeCell ref="M31:S31"/>
    <mergeCell ref="K30:L30"/>
    <mergeCell ref="K31:L31"/>
    <mergeCell ref="O9:S9"/>
    <mergeCell ref="Y1:AC1"/>
    <mergeCell ref="Y2:AA2"/>
    <mergeCell ref="Y3:AC3"/>
    <mergeCell ref="Y4:AA4"/>
    <mergeCell ref="AB4:AC4"/>
    <mergeCell ref="AB31:AC31"/>
    <mergeCell ref="O10:S10"/>
    <mergeCell ref="K20:S21"/>
    <mergeCell ref="K18:S19"/>
    <mergeCell ref="K24:S25"/>
    <mergeCell ref="K26:S27"/>
    <mergeCell ref="F12:S13"/>
    <mergeCell ref="Y9:AC9"/>
    <mergeCell ref="Y10:AA10"/>
    <mergeCell ref="AB10:AC10"/>
    <mergeCell ref="Y15:AC15"/>
    <mergeCell ref="Y20:AA20"/>
    <mergeCell ref="AB20:AC20"/>
    <mergeCell ref="Y21:AC21"/>
    <mergeCell ref="Y22:AA22"/>
    <mergeCell ref="AB22:AC22"/>
    <mergeCell ref="Y12:AC12"/>
    <mergeCell ref="Y13:AA13"/>
    <mergeCell ref="AB13:AC13"/>
    <mergeCell ref="Y23:AC23"/>
    <mergeCell ref="Y26:AA26"/>
    <mergeCell ref="AB26:AC26"/>
    <mergeCell ref="Y28:AC28"/>
    <mergeCell ref="Y29:AA29"/>
    <mergeCell ref="AB29:AC29"/>
    <mergeCell ref="Y30:AC30"/>
    <mergeCell ref="Y31:AA31"/>
    <mergeCell ref="Y5:AC5"/>
    <mergeCell ref="Y6:AC6"/>
    <mergeCell ref="Y7:AA7"/>
    <mergeCell ref="AB7:AC7"/>
    <mergeCell ref="Y8:AC8"/>
    <mergeCell ref="Y14:AA14"/>
    <mergeCell ref="AB14:AC14"/>
    <mergeCell ref="F33:S34"/>
    <mergeCell ref="F40:S41"/>
    <mergeCell ref="F47:S48"/>
    <mergeCell ref="F56:S57"/>
    <mergeCell ref="F62:S63"/>
    <mergeCell ref="Y38:AC38"/>
    <mergeCell ref="Y40:AA40"/>
    <mergeCell ref="AB40:AC40"/>
    <mergeCell ref="Y35:AA35"/>
    <mergeCell ref="AB35:AC35"/>
    <mergeCell ref="Y36:AC36"/>
    <mergeCell ref="Y37:AA37"/>
    <mergeCell ref="AB37:AC37"/>
    <mergeCell ref="K37:L37"/>
    <mergeCell ref="M37:S37"/>
    <mergeCell ref="Y33:AC33"/>
    <mergeCell ref="Y34:AA34"/>
    <mergeCell ref="AB34:AC34"/>
  </mergeCells>
  <dataValidations count="2">
    <dataValidation type="list" allowBlank="1" showInputMessage="1" sqref="WVI983110:WVW983111 WVI47:WVW48 WLM47:WMA48 WBQ47:WCE48 VRU47:VSI48 VHY47:VIM48 UYC47:UYQ48 UOG47:UOU48 UEK47:UEY48 TUO47:TVC48 TKS47:TLG48 TAW47:TBK48 SRA47:SRO48 SHE47:SHS48 RXI47:RXW48 RNM47:ROA48 RDQ47:REE48 QTU47:QUI48 QJY47:QKM48 QAC47:QAQ48 PQG47:PQU48 PGK47:PGY48 OWO47:OXC48 OMS47:ONG48 OCW47:ODK48 NTA47:NTO48 NJE47:NJS48 MZI47:MZW48 MPM47:MQA48 MFQ47:MGE48 LVU47:LWI48 LLY47:LMM48 LCC47:LCQ48 KSG47:KSU48 KIK47:KIY48 JYO47:JZC48 JOS47:JPG48 JEW47:JFK48 IVA47:IVO48 ILE47:ILS48 IBI47:IBW48 HRM47:HSA48 HHQ47:HIE48 GXU47:GYI48 GNY47:GOM48 GEC47:GEQ48 FUG47:FUU48 FKK47:FKY48 FAO47:FBC48 EQS47:ERG48 EGW47:EHK48 DXA47:DXO48 DNE47:DNS48 DDI47:DDW48 CTM47:CUA48 CJQ47:CKE48 BZU47:CAI48 BPY47:BQM48 BGC47:BGQ48 AWG47:AWU48 AMK47:AMY48 ACO47:ADC48 SS47:TG48 IW47:JK48 WLM983110:WMA983111 WVI40:WVW41 WLM40:WMA41 WBQ40:WCE41 VRU40:VSI41 VHY40:VIM41 UYC40:UYQ41 UOG40:UOU41 UEK40:UEY41 TUO40:TVC41 TKS40:TLG41 TAW40:TBK41 SRA40:SRO41 SHE40:SHS41 RXI40:RXW41 RNM40:ROA41 RDQ40:REE41 QTU40:QUI41 QJY40:QKM41 QAC40:QAQ41 PQG40:PQU41 PGK40:PGY41 OWO40:OXC41 OMS40:ONG41 OCW40:ODK41 NTA40:NTO41 NJE40:NJS41 MZI40:MZW41 MPM40:MQA41 MFQ40:MGE41 LVU40:LWI41 LLY40:LMM41 LCC40:LCQ41 KSG40:KSU41 KIK40:KIY41 JYO40:JZC41 JOS40:JPG41 JEW40:JFK41 IVA40:IVO41 ILE40:ILS41 IBI40:IBW41 HRM40:HSA41 HHQ40:HIE41 GXU40:GYI41 GNY40:GOM41 GEC40:GEQ41 FUG40:FUU41 FKK40:FKY41 FAO40:FBC41 EQS40:ERG41 EGW40:EHK41 DXA40:DXO41 DNE40:DNS41 DDI40:DDW41 CTM40:CUA41 CJQ40:CKE41 BZU40:CAI41 BPY40:BQM41 BGC40:BGQ41 AWG40:AWU41 AMK40:AMY41 ACO40:ADC41 SS40:TG41 IW40:JK41 WBQ983110:WCE983111 VRU983110:VSI983111 IW33:JK34 SS33:TG34 ACO33:ADC34 AMK33:AMY34 AWG33:AWU34 BGC33:BGQ34 BPY33:BQM34 BZU33:CAI34 CJQ33:CKE34 CTM33:CUA34 DDI33:DDW34 DNE33:DNS34 DXA33:DXO34 EGW33:EHK34 EQS33:ERG34 FAO33:FBC34 FKK33:FKY34 FUG33:FUU34 GEC33:GEQ34 GNY33:GOM34 GXU33:GYI34 HHQ33:HIE34 HRM33:HSA34 IBI33:IBW34 ILE33:ILS34 IVA33:IVO34 JEW33:JFK34 JOS33:JPG34 JYO33:JZC34 KIK33:KIY34 KSG33:KSU34 LCC33:LCQ34 LLY33:LMM34 LVU33:LWI34 MFQ33:MGE34 MPM33:MQA34 MZI33:MZW34 NJE33:NJS34 NTA33:NTO34 OCW33:ODK34 OMS33:ONG34 OWO33:OXC34 PGK33:PGY34 PQG33:PQU34 QAC33:QAQ34 QJY33:QKM34 QTU33:QUI34 RDQ33:REE34 RNM33:ROA34 RXI33:RXW34 SHE33:SHS34 SRA33:SRO34 TAW33:TBK34 TKS33:TLG34 TUO33:TVC34 UEK33:UEY34 UOG33:UOU34 UYC33:UYQ34 VHY33:VIM34 VRU33:VSI34 WBQ33:WCE34 WLM33:WMA34 WVI33:WVW34 WVI12:WVW13 WLM12:WMA13 WBQ12:WCE13 VRU12:VSI13 VHY12:VIM13 UYC12:UYQ13 UOG12:UOU13 UEK12:UEY13 TUO12:TVC13 TKS12:TLG13 TAW12:TBK13 SRA12:SRO13 SHE12:SHS13 RXI12:RXW13 RNM12:ROA13 RDQ12:REE13 QTU12:QUI13 QJY12:QKM13 QAC12:QAQ13 PQG12:PQU13 PGK12:PGY13 OWO12:OXC13 OMS12:ONG13 OCW12:ODK13 NTA12:NTO13 NJE12:NJS13 MZI12:MZW13 MPM12:MQA13 MFQ12:MGE13 LVU12:LWI13 LLY12:LMM13 LCC12:LCQ13 KSG12:KSU13 KIK12:KIY13 JYO12:JZC13 JOS12:JPG13 JEW12:JFK13 IVA12:IVO13 ILE12:ILS13 IBI12:IBW13 HRM12:HSA13 HHQ12:HIE13 GXU12:GYI13 GNY12:GOM13 GEC12:GEQ13 FUG12:FUU13 FKK12:FKY13 FAO12:FBC13 EQS12:ERG13 EGW12:EHK13 DXA12:DXO13 DNE12:DNS13 DDI12:DDW13 CTM12:CUA13 CJQ12:CKE13 BZU12:CAI13 BPY12:BQM13 BGC12:BGQ13 AWG12:AWU13 AMK12:AMY13 ACO12:ADC13 SS12:TG13 IW12:JK13 VHY983110:VIM983111 IW62:JK63 SS62:TG63 ACO62:ADC63 AMK62:AMY63 AWG62:AWU63 BGC62:BGQ63 BPY62:BQM63 BZU62:CAI63 CJQ62:CKE63 CTM62:CUA63 DDI62:DDW63 DNE62:DNS63 DXA62:DXO63 EGW62:EHK63 EQS62:ERG63 FAO62:FBC63 FKK62:FKY63 FUG62:FUU63 GEC62:GEQ63 GNY62:GOM63 GXU62:GYI63 HHQ62:HIE63 HRM62:HSA63 IBI62:IBW63 ILE62:ILS63 IVA62:IVO63 JEW62:JFK63 JOS62:JPG63 JYO62:JZC63 KIK62:KIY63 KSG62:KSU63 LCC62:LCQ63 LLY62:LMM63 LVU62:LWI63 MFQ62:MGE63 MPM62:MQA63 MZI62:MZW63 NJE62:NJS63 NTA62:NTO63 OCW62:ODK63 OMS62:ONG63 OWO62:OXC63 PGK62:PGY63 PQG62:PQU63 QAC62:QAQ63 QJY62:QKM63 QTU62:QUI63 RDQ62:REE63 RNM62:ROA63 RXI62:RXW63 SHE62:SHS63 SRA62:SRO63 TAW62:TBK63 TKS62:TLG63 TUO62:TVC63 UEK62:UEY63 UOG62:UOU63 UYC62:UYQ63 VHY62:VIM63 VRU62:VSI63 WBQ62:WCE63 WLM62:WMA63 WVI62:WVW63 IW65563:JK65564 SS65563:TG65564 ACO65563:ADC65564 AMK65563:AMY65564 AWG65563:AWU65564 BGC65563:BGQ65564 BPY65563:BQM65564 BZU65563:CAI65564 CJQ65563:CKE65564 CTM65563:CUA65564 DDI65563:DDW65564 DNE65563:DNS65564 DXA65563:DXO65564 EGW65563:EHK65564 EQS65563:ERG65564 FAO65563:FBC65564 FKK65563:FKY65564 FUG65563:FUU65564 GEC65563:GEQ65564 GNY65563:GOM65564 GXU65563:GYI65564 HHQ65563:HIE65564 HRM65563:HSA65564 IBI65563:IBW65564 ILE65563:ILS65564 IVA65563:IVO65564 JEW65563:JFK65564 JOS65563:JPG65564 JYO65563:JZC65564 KIK65563:KIY65564 KSG65563:KSU65564 LCC65563:LCQ65564 LLY65563:LMM65564 LVU65563:LWI65564 MFQ65563:MGE65564 MPM65563:MQA65564 MZI65563:MZW65564 NJE65563:NJS65564 NTA65563:NTO65564 OCW65563:ODK65564 OMS65563:ONG65564 OWO65563:OXC65564 PGK65563:PGY65564 PQG65563:PQU65564 QAC65563:QAQ65564 QJY65563:QKM65564 QTU65563:QUI65564 RDQ65563:REE65564 RNM65563:ROA65564 RXI65563:RXW65564 SHE65563:SHS65564 SRA65563:SRO65564 TAW65563:TBK65564 TKS65563:TLG65564 TUO65563:TVC65564 UEK65563:UEY65564 UOG65563:UOU65564 UYC65563:UYQ65564 VHY65563:VIM65564 VRU65563:VSI65564 WBQ65563:WCE65564 WLM65563:WMA65564 WVI65563:WVW65564 IW131099:JK131100 SS131099:TG131100 ACO131099:ADC131100 AMK131099:AMY131100 AWG131099:AWU131100 BGC131099:BGQ131100 BPY131099:BQM131100 BZU131099:CAI131100 CJQ131099:CKE131100 CTM131099:CUA131100 DDI131099:DDW131100 DNE131099:DNS131100 DXA131099:DXO131100 EGW131099:EHK131100 EQS131099:ERG131100 FAO131099:FBC131100 FKK131099:FKY131100 FUG131099:FUU131100 GEC131099:GEQ131100 GNY131099:GOM131100 GXU131099:GYI131100 HHQ131099:HIE131100 HRM131099:HSA131100 IBI131099:IBW131100 ILE131099:ILS131100 IVA131099:IVO131100 JEW131099:JFK131100 JOS131099:JPG131100 JYO131099:JZC131100 KIK131099:KIY131100 KSG131099:KSU131100 LCC131099:LCQ131100 LLY131099:LMM131100 LVU131099:LWI131100 MFQ131099:MGE131100 MPM131099:MQA131100 MZI131099:MZW131100 NJE131099:NJS131100 NTA131099:NTO131100 OCW131099:ODK131100 OMS131099:ONG131100 OWO131099:OXC131100 PGK131099:PGY131100 PQG131099:PQU131100 QAC131099:QAQ131100 QJY131099:QKM131100 QTU131099:QUI131100 RDQ131099:REE131100 RNM131099:ROA131100 RXI131099:RXW131100 SHE131099:SHS131100 SRA131099:SRO131100 TAW131099:TBK131100 TKS131099:TLG131100 TUO131099:TVC131100 UEK131099:UEY131100 UOG131099:UOU131100 UYC131099:UYQ131100 VHY131099:VIM131100 VRU131099:VSI131100 WBQ131099:WCE131100 WLM131099:WMA131100 WVI131099:WVW131100 IW196635:JK196636 SS196635:TG196636 ACO196635:ADC196636 AMK196635:AMY196636 AWG196635:AWU196636 BGC196635:BGQ196636 BPY196635:BQM196636 BZU196635:CAI196636 CJQ196635:CKE196636 CTM196635:CUA196636 DDI196635:DDW196636 DNE196635:DNS196636 DXA196635:DXO196636 EGW196635:EHK196636 EQS196635:ERG196636 FAO196635:FBC196636 FKK196635:FKY196636 FUG196635:FUU196636 GEC196635:GEQ196636 GNY196635:GOM196636 GXU196635:GYI196636 HHQ196635:HIE196636 HRM196635:HSA196636 IBI196635:IBW196636 ILE196635:ILS196636 IVA196635:IVO196636 JEW196635:JFK196636 JOS196635:JPG196636 JYO196635:JZC196636 KIK196635:KIY196636 KSG196635:KSU196636 LCC196635:LCQ196636 LLY196635:LMM196636 LVU196635:LWI196636 MFQ196635:MGE196636 MPM196635:MQA196636 MZI196635:MZW196636 NJE196635:NJS196636 NTA196635:NTO196636 OCW196635:ODK196636 OMS196635:ONG196636 OWO196635:OXC196636 PGK196635:PGY196636 PQG196635:PQU196636 QAC196635:QAQ196636 QJY196635:QKM196636 QTU196635:QUI196636 RDQ196635:REE196636 RNM196635:ROA196636 RXI196635:RXW196636 SHE196635:SHS196636 SRA196635:SRO196636 TAW196635:TBK196636 TKS196635:TLG196636 TUO196635:TVC196636 UEK196635:UEY196636 UOG196635:UOU196636 UYC196635:UYQ196636 VHY196635:VIM196636 VRU196635:VSI196636 WBQ196635:WCE196636 WLM196635:WMA196636 WVI196635:WVW196636 IW262171:JK262172 SS262171:TG262172 ACO262171:ADC262172 AMK262171:AMY262172 AWG262171:AWU262172 BGC262171:BGQ262172 BPY262171:BQM262172 BZU262171:CAI262172 CJQ262171:CKE262172 CTM262171:CUA262172 DDI262171:DDW262172 DNE262171:DNS262172 DXA262171:DXO262172 EGW262171:EHK262172 EQS262171:ERG262172 FAO262171:FBC262172 FKK262171:FKY262172 FUG262171:FUU262172 GEC262171:GEQ262172 GNY262171:GOM262172 GXU262171:GYI262172 HHQ262171:HIE262172 HRM262171:HSA262172 IBI262171:IBW262172 ILE262171:ILS262172 IVA262171:IVO262172 JEW262171:JFK262172 JOS262171:JPG262172 JYO262171:JZC262172 KIK262171:KIY262172 KSG262171:KSU262172 LCC262171:LCQ262172 LLY262171:LMM262172 LVU262171:LWI262172 MFQ262171:MGE262172 MPM262171:MQA262172 MZI262171:MZW262172 NJE262171:NJS262172 NTA262171:NTO262172 OCW262171:ODK262172 OMS262171:ONG262172 OWO262171:OXC262172 PGK262171:PGY262172 PQG262171:PQU262172 QAC262171:QAQ262172 QJY262171:QKM262172 QTU262171:QUI262172 RDQ262171:REE262172 RNM262171:ROA262172 RXI262171:RXW262172 SHE262171:SHS262172 SRA262171:SRO262172 TAW262171:TBK262172 TKS262171:TLG262172 TUO262171:TVC262172 UEK262171:UEY262172 UOG262171:UOU262172 UYC262171:UYQ262172 VHY262171:VIM262172 VRU262171:VSI262172 WBQ262171:WCE262172 WLM262171:WMA262172 WVI262171:WVW262172 IW327707:JK327708 SS327707:TG327708 ACO327707:ADC327708 AMK327707:AMY327708 AWG327707:AWU327708 BGC327707:BGQ327708 BPY327707:BQM327708 BZU327707:CAI327708 CJQ327707:CKE327708 CTM327707:CUA327708 DDI327707:DDW327708 DNE327707:DNS327708 DXA327707:DXO327708 EGW327707:EHK327708 EQS327707:ERG327708 FAO327707:FBC327708 FKK327707:FKY327708 FUG327707:FUU327708 GEC327707:GEQ327708 GNY327707:GOM327708 GXU327707:GYI327708 HHQ327707:HIE327708 HRM327707:HSA327708 IBI327707:IBW327708 ILE327707:ILS327708 IVA327707:IVO327708 JEW327707:JFK327708 JOS327707:JPG327708 JYO327707:JZC327708 KIK327707:KIY327708 KSG327707:KSU327708 LCC327707:LCQ327708 LLY327707:LMM327708 LVU327707:LWI327708 MFQ327707:MGE327708 MPM327707:MQA327708 MZI327707:MZW327708 NJE327707:NJS327708 NTA327707:NTO327708 OCW327707:ODK327708 OMS327707:ONG327708 OWO327707:OXC327708 PGK327707:PGY327708 PQG327707:PQU327708 QAC327707:QAQ327708 QJY327707:QKM327708 QTU327707:QUI327708 RDQ327707:REE327708 RNM327707:ROA327708 RXI327707:RXW327708 SHE327707:SHS327708 SRA327707:SRO327708 TAW327707:TBK327708 TKS327707:TLG327708 TUO327707:TVC327708 UEK327707:UEY327708 UOG327707:UOU327708 UYC327707:UYQ327708 VHY327707:VIM327708 VRU327707:VSI327708 WBQ327707:WCE327708 WLM327707:WMA327708 WVI327707:WVW327708 IW393243:JK393244 SS393243:TG393244 ACO393243:ADC393244 AMK393243:AMY393244 AWG393243:AWU393244 BGC393243:BGQ393244 BPY393243:BQM393244 BZU393243:CAI393244 CJQ393243:CKE393244 CTM393243:CUA393244 DDI393243:DDW393244 DNE393243:DNS393244 DXA393243:DXO393244 EGW393243:EHK393244 EQS393243:ERG393244 FAO393243:FBC393244 FKK393243:FKY393244 FUG393243:FUU393244 GEC393243:GEQ393244 GNY393243:GOM393244 GXU393243:GYI393244 HHQ393243:HIE393244 HRM393243:HSA393244 IBI393243:IBW393244 ILE393243:ILS393244 IVA393243:IVO393244 JEW393243:JFK393244 JOS393243:JPG393244 JYO393243:JZC393244 KIK393243:KIY393244 KSG393243:KSU393244 LCC393243:LCQ393244 LLY393243:LMM393244 LVU393243:LWI393244 MFQ393243:MGE393244 MPM393243:MQA393244 MZI393243:MZW393244 NJE393243:NJS393244 NTA393243:NTO393244 OCW393243:ODK393244 OMS393243:ONG393244 OWO393243:OXC393244 PGK393243:PGY393244 PQG393243:PQU393244 QAC393243:QAQ393244 QJY393243:QKM393244 QTU393243:QUI393244 RDQ393243:REE393244 RNM393243:ROA393244 RXI393243:RXW393244 SHE393243:SHS393244 SRA393243:SRO393244 TAW393243:TBK393244 TKS393243:TLG393244 TUO393243:TVC393244 UEK393243:UEY393244 UOG393243:UOU393244 UYC393243:UYQ393244 VHY393243:VIM393244 VRU393243:VSI393244 WBQ393243:WCE393244 WLM393243:WMA393244 WVI393243:WVW393244 IW458779:JK458780 SS458779:TG458780 ACO458779:ADC458780 AMK458779:AMY458780 AWG458779:AWU458780 BGC458779:BGQ458780 BPY458779:BQM458780 BZU458779:CAI458780 CJQ458779:CKE458780 CTM458779:CUA458780 DDI458779:DDW458780 DNE458779:DNS458780 DXA458779:DXO458780 EGW458779:EHK458780 EQS458779:ERG458780 FAO458779:FBC458780 FKK458779:FKY458780 FUG458779:FUU458780 GEC458779:GEQ458780 GNY458779:GOM458780 GXU458779:GYI458780 HHQ458779:HIE458780 HRM458779:HSA458780 IBI458779:IBW458780 ILE458779:ILS458780 IVA458779:IVO458780 JEW458779:JFK458780 JOS458779:JPG458780 JYO458779:JZC458780 KIK458779:KIY458780 KSG458779:KSU458780 LCC458779:LCQ458780 LLY458779:LMM458780 LVU458779:LWI458780 MFQ458779:MGE458780 MPM458779:MQA458780 MZI458779:MZW458780 NJE458779:NJS458780 NTA458779:NTO458780 OCW458779:ODK458780 OMS458779:ONG458780 OWO458779:OXC458780 PGK458779:PGY458780 PQG458779:PQU458780 QAC458779:QAQ458780 QJY458779:QKM458780 QTU458779:QUI458780 RDQ458779:REE458780 RNM458779:ROA458780 RXI458779:RXW458780 SHE458779:SHS458780 SRA458779:SRO458780 TAW458779:TBK458780 TKS458779:TLG458780 TUO458779:TVC458780 UEK458779:UEY458780 UOG458779:UOU458780 UYC458779:UYQ458780 VHY458779:VIM458780 VRU458779:VSI458780 WBQ458779:WCE458780 WLM458779:WMA458780 WVI458779:WVW458780 IW524315:JK524316 SS524315:TG524316 ACO524315:ADC524316 AMK524315:AMY524316 AWG524315:AWU524316 BGC524315:BGQ524316 BPY524315:BQM524316 BZU524315:CAI524316 CJQ524315:CKE524316 CTM524315:CUA524316 DDI524315:DDW524316 DNE524315:DNS524316 DXA524315:DXO524316 EGW524315:EHK524316 EQS524315:ERG524316 FAO524315:FBC524316 FKK524315:FKY524316 FUG524315:FUU524316 GEC524315:GEQ524316 GNY524315:GOM524316 GXU524315:GYI524316 HHQ524315:HIE524316 HRM524315:HSA524316 IBI524315:IBW524316 ILE524315:ILS524316 IVA524315:IVO524316 JEW524315:JFK524316 JOS524315:JPG524316 JYO524315:JZC524316 KIK524315:KIY524316 KSG524315:KSU524316 LCC524315:LCQ524316 LLY524315:LMM524316 LVU524315:LWI524316 MFQ524315:MGE524316 MPM524315:MQA524316 MZI524315:MZW524316 NJE524315:NJS524316 NTA524315:NTO524316 OCW524315:ODK524316 OMS524315:ONG524316 OWO524315:OXC524316 PGK524315:PGY524316 PQG524315:PQU524316 QAC524315:QAQ524316 QJY524315:QKM524316 QTU524315:QUI524316 RDQ524315:REE524316 RNM524315:ROA524316 RXI524315:RXW524316 SHE524315:SHS524316 SRA524315:SRO524316 TAW524315:TBK524316 TKS524315:TLG524316 TUO524315:TVC524316 UEK524315:UEY524316 UOG524315:UOU524316 UYC524315:UYQ524316 VHY524315:VIM524316 VRU524315:VSI524316 WBQ524315:WCE524316 WLM524315:WMA524316 WVI524315:WVW524316 IW589851:JK589852 SS589851:TG589852 ACO589851:ADC589852 AMK589851:AMY589852 AWG589851:AWU589852 BGC589851:BGQ589852 BPY589851:BQM589852 BZU589851:CAI589852 CJQ589851:CKE589852 CTM589851:CUA589852 DDI589851:DDW589852 DNE589851:DNS589852 DXA589851:DXO589852 EGW589851:EHK589852 EQS589851:ERG589852 FAO589851:FBC589852 FKK589851:FKY589852 FUG589851:FUU589852 GEC589851:GEQ589852 GNY589851:GOM589852 GXU589851:GYI589852 HHQ589851:HIE589852 HRM589851:HSA589852 IBI589851:IBW589852 ILE589851:ILS589852 IVA589851:IVO589852 JEW589851:JFK589852 JOS589851:JPG589852 JYO589851:JZC589852 KIK589851:KIY589852 KSG589851:KSU589852 LCC589851:LCQ589852 LLY589851:LMM589852 LVU589851:LWI589852 MFQ589851:MGE589852 MPM589851:MQA589852 MZI589851:MZW589852 NJE589851:NJS589852 NTA589851:NTO589852 OCW589851:ODK589852 OMS589851:ONG589852 OWO589851:OXC589852 PGK589851:PGY589852 PQG589851:PQU589852 QAC589851:QAQ589852 QJY589851:QKM589852 QTU589851:QUI589852 RDQ589851:REE589852 RNM589851:ROA589852 RXI589851:RXW589852 SHE589851:SHS589852 SRA589851:SRO589852 TAW589851:TBK589852 TKS589851:TLG589852 TUO589851:TVC589852 UEK589851:UEY589852 UOG589851:UOU589852 UYC589851:UYQ589852 VHY589851:VIM589852 VRU589851:VSI589852 WBQ589851:WCE589852 WLM589851:WMA589852 WVI589851:WVW589852 IW655387:JK655388 SS655387:TG655388 ACO655387:ADC655388 AMK655387:AMY655388 AWG655387:AWU655388 BGC655387:BGQ655388 BPY655387:BQM655388 BZU655387:CAI655388 CJQ655387:CKE655388 CTM655387:CUA655388 DDI655387:DDW655388 DNE655387:DNS655388 DXA655387:DXO655388 EGW655387:EHK655388 EQS655387:ERG655388 FAO655387:FBC655388 FKK655387:FKY655388 FUG655387:FUU655388 GEC655387:GEQ655388 GNY655387:GOM655388 GXU655387:GYI655388 HHQ655387:HIE655388 HRM655387:HSA655388 IBI655387:IBW655388 ILE655387:ILS655388 IVA655387:IVO655388 JEW655387:JFK655388 JOS655387:JPG655388 JYO655387:JZC655388 KIK655387:KIY655388 KSG655387:KSU655388 LCC655387:LCQ655388 LLY655387:LMM655388 LVU655387:LWI655388 MFQ655387:MGE655388 MPM655387:MQA655388 MZI655387:MZW655388 NJE655387:NJS655388 NTA655387:NTO655388 OCW655387:ODK655388 OMS655387:ONG655388 OWO655387:OXC655388 PGK655387:PGY655388 PQG655387:PQU655388 QAC655387:QAQ655388 QJY655387:QKM655388 QTU655387:QUI655388 RDQ655387:REE655388 RNM655387:ROA655388 RXI655387:RXW655388 SHE655387:SHS655388 SRA655387:SRO655388 TAW655387:TBK655388 TKS655387:TLG655388 TUO655387:TVC655388 UEK655387:UEY655388 UOG655387:UOU655388 UYC655387:UYQ655388 VHY655387:VIM655388 VRU655387:VSI655388 WBQ655387:WCE655388 WLM655387:WMA655388 WVI655387:WVW655388 IW720923:JK720924 SS720923:TG720924 ACO720923:ADC720924 AMK720923:AMY720924 AWG720923:AWU720924 BGC720923:BGQ720924 BPY720923:BQM720924 BZU720923:CAI720924 CJQ720923:CKE720924 CTM720923:CUA720924 DDI720923:DDW720924 DNE720923:DNS720924 DXA720923:DXO720924 EGW720923:EHK720924 EQS720923:ERG720924 FAO720923:FBC720924 FKK720923:FKY720924 FUG720923:FUU720924 GEC720923:GEQ720924 GNY720923:GOM720924 GXU720923:GYI720924 HHQ720923:HIE720924 HRM720923:HSA720924 IBI720923:IBW720924 ILE720923:ILS720924 IVA720923:IVO720924 JEW720923:JFK720924 JOS720923:JPG720924 JYO720923:JZC720924 KIK720923:KIY720924 KSG720923:KSU720924 LCC720923:LCQ720924 LLY720923:LMM720924 LVU720923:LWI720924 MFQ720923:MGE720924 MPM720923:MQA720924 MZI720923:MZW720924 NJE720923:NJS720924 NTA720923:NTO720924 OCW720923:ODK720924 OMS720923:ONG720924 OWO720923:OXC720924 PGK720923:PGY720924 PQG720923:PQU720924 QAC720923:QAQ720924 QJY720923:QKM720924 QTU720923:QUI720924 RDQ720923:REE720924 RNM720923:ROA720924 RXI720923:RXW720924 SHE720923:SHS720924 SRA720923:SRO720924 TAW720923:TBK720924 TKS720923:TLG720924 TUO720923:TVC720924 UEK720923:UEY720924 UOG720923:UOU720924 UYC720923:UYQ720924 VHY720923:VIM720924 VRU720923:VSI720924 WBQ720923:WCE720924 WLM720923:WMA720924 WVI720923:WVW720924 IW786459:JK786460 SS786459:TG786460 ACO786459:ADC786460 AMK786459:AMY786460 AWG786459:AWU786460 BGC786459:BGQ786460 BPY786459:BQM786460 BZU786459:CAI786460 CJQ786459:CKE786460 CTM786459:CUA786460 DDI786459:DDW786460 DNE786459:DNS786460 DXA786459:DXO786460 EGW786459:EHK786460 EQS786459:ERG786460 FAO786459:FBC786460 FKK786459:FKY786460 FUG786459:FUU786460 GEC786459:GEQ786460 GNY786459:GOM786460 GXU786459:GYI786460 HHQ786459:HIE786460 HRM786459:HSA786460 IBI786459:IBW786460 ILE786459:ILS786460 IVA786459:IVO786460 JEW786459:JFK786460 JOS786459:JPG786460 JYO786459:JZC786460 KIK786459:KIY786460 KSG786459:KSU786460 LCC786459:LCQ786460 LLY786459:LMM786460 LVU786459:LWI786460 MFQ786459:MGE786460 MPM786459:MQA786460 MZI786459:MZW786460 NJE786459:NJS786460 NTA786459:NTO786460 OCW786459:ODK786460 OMS786459:ONG786460 OWO786459:OXC786460 PGK786459:PGY786460 PQG786459:PQU786460 QAC786459:QAQ786460 QJY786459:QKM786460 QTU786459:QUI786460 RDQ786459:REE786460 RNM786459:ROA786460 RXI786459:RXW786460 SHE786459:SHS786460 SRA786459:SRO786460 TAW786459:TBK786460 TKS786459:TLG786460 TUO786459:TVC786460 UEK786459:UEY786460 UOG786459:UOU786460 UYC786459:UYQ786460 VHY786459:VIM786460 VRU786459:VSI786460 WBQ786459:WCE786460 WLM786459:WMA786460 WVI786459:WVW786460 IW851995:JK851996 SS851995:TG851996 ACO851995:ADC851996 AMK851995:AMY851996 AWG851995:AWU851996 BGC851995:BGQ851996 BPY851995:BQM851996 BZU851995:CAI851996 CJQ851995:CKE851996 CTM851995:CUA851996 DDI851995:DDW851996 DNE851995:DNS851996 DXA851995:DXO851996 EGW851995:EHK851996 EQS851995:ERG851996 FAO851995:FBC851996 FKK851995:FKY851996 FUG851995:FUU851996 GEC851995:GEQ851996 GNY851995:GOM851996 GXU851995:GYI851996 HHQ851995:HIE851996 HRM851995:HSA851996 IBI851995:IBW851996 ILE851995:ILS851996 IVA851995:IVO851996 JEW851995:JFK851996 JOS851995:JPG851996 JYO851995:JZC851996 KIK851995:KIY851996 KSG851995:KSU851996 LCC851995:LCQ851996 LLY851995:LMM851996 LVU851995:LWI851996 MFQ851995:MGE851996 MPM851995:MQA851996 MZI851995:MZW851996 NJE851995:NJS851996 NTA851995:NTO851996 OCW851995:ODK851996 OMS851995:ONG851996 OWO851995:OXC851996 PGK851995:PGY851996 PQG851995:PQU851996 QAC851995:QAQ851996 QJY851995:QKM851996 QTU851995:QUI851996 RDQ851995:REE851996 RNM851995:ROA851996 RXI851995:RXW851996 SHE851995:SHS851996 SRA851995:SRO851996 TAW851995:TBK851996 TKS851995:TLG851996 TUO851995:TVC851996 UEK851995:UEY851996 UOG851995:UOU851996 UYC851995:UYQ851996 VHY851995:VIM851996 VRU851995:VSI851996 WBQ851995:WCE851996 WLM851995:WMA851996 WVI851995:WVW851996 IW917531:JK917532 SS917531:TG917532 ACO917531:ADC917532 AMK917531:AMY917532 AWG917531:AWU917532 BGC917531:BGQ917532 BPY917531:BQM917532 BZU917531:CAI917532 CJQ917531:CKE917532 CTM917531:CUA917532 DDI917531:DDW917532 DNE917531:DNS917532 DXA917531:DXO917532 EGW917531:EHK917532 EQS917531:ERG917532 FAO917531:FBC917532 FKK917531:FKY917532 FUG917531:FUU917532 GEC917531:GEQ917532 GNY917531:GOM917532 GXU917531:GYI917532 HHQ917531:HIE917532 HRM917531:HSA917532 IBI917531:IBW917532 ILE917531:ILS917532 IVA917531:IVO917532 JEW917531:JFK917532 JOS917531:JPG917532 JYO917531:JZC917532 KIK917531:KIY917532 KSG917531:KSU917532 LCC917531:LCQ917532 LLY917531:LMM917532 LVU917531:LWI917532 MFQ917531:MGE917532 MPM917531:MQA917532 MZI917531:MZW917532 NJE917531:NJS917532 NTA917531:NTO917532 OCW917531:ODK917532 OMS917531:ONG917532 OWO917531:OXC917532 PGK917531:PGY917532 PQG917531:PQU917532 QAC917531:QAQ917532 QJY917531:QKM917532 QTU917531:QUI917532 RDQ917531:REE917532 RNM917531:ROA917532 RXI917531:RXW917532 SHE917531:SHS917532 SRA917531:SRO917532 TAW917531:TBK917532 TKS917531:TLG917532 TUO917531:TVC917532 UEK917531:UEY917532 UOG917531:UOU917532 UYC917531:UYQ917532 VHY917531:VIM917532 VRU917531:VSI917532 WBQ917531:WCE917532 WLM917531:WMA917532 WVI917531:WVW917532 IW983067:JK983068 SS983067:TG983068 ACO983067:ADC983068 AMK983067:AMY983068 AWG983067:AWU983068 BGC983067:BGQ983068 BPY983067:BQM983068 BZU983067:CAI983068 CJQ983067:CKE983068 CTM983067:CUA983068 DDI983067:DDW983068 DNE983067:DNS983068 DXA983067:DXO983068 EGW983067:EHK983068 EQS983067:ERG983068 FAO983067:FBC983068 FKK983067:FKY983068 FUG983067:FUU983068 GEC983067:GEQ983068 GNY983067:GOM983068 GXU983067:GYI983068 HHQ983067:HIE983068 HRM983067:HSA983068 IBI983067:IBW983068 ILE983067:ILS983068 IVA983067:IVO983068 JEW983067:JFK983068 JOS983067:JPG983068 JYO983067:JZC983068 KIK983067:KIY983068 KSG983067:KSU983068 LCC983067:LCQ983068 LLY983067:LMM983068 LVU983067:LWI983068 MFQ983067:MGE983068 MPM983067:MQA983068 MZI983067:MZW983068 NJE983067:NJS983068 NTA983067:NTO983068 OCW983067:ODK983068 OMS983067:ONG983068 OWO983067:OXC983068 PGK983067:PGY983068 PQG983067:PQU983068 QAC983067:QAQ983068 QJY983067:QKM983068 QTU983067:QUI983068 RDQ983067:REE983068 RNM983067:ROA983068 RXI983067:RXW983068 SHE983067:SHS983068 SRA983067:SRO983068 TAW983067:TBK983068 TKS983067:TLG983068 TUO983067:TVC983068 UEK983067:UEY983068 UOG983067:UOU983068 UYC983067:UYQ983068 VHY983067:VIM983068 VRU983067:VSI983068 WBQ983067:WCE983068 WLM983067:WMA983068 WVI983067:WVW983068 IW65581:JK65582 SS65581:TG65582 ACO65581:ADC65582 AMK65581:AMY65582 AWG65581:AWU65582 BGC65581:BGQ65582 BPY65581:BQM65582 BZU65581:CAI65582 CJQ65581:CKE65582 CTM65581:CUA65582 DDI65581:DDW65582 DNE65581:DNS65582 DXA65581:DXO65582 EGW65581:EHK65582 EQS65581:ERG65582 FAO65581:FBC65582 FKK65581:FKY65582 FUG65581:FUU65582 GEC65581:GEQ65582 GNY65581:GOM65582 GXU65581:GYI65582 HHQ65581:HIE65582 HRM65581:HSA65582 IBI65581:IBW65582 ILE65581:ILS65582 IVA65581:IVO65582 JEW65581:JFK65582 JOS65581:JPG65582 JYO65581:JZC65582 KIK65581:KIY65582 KSG65581:KSU65582 LCC65581:LCQ65582 LLY65581:LMM65582 LVU65581:LWI65582 MFQ65581:MGE65582 MPM65581:MQA65582 MZI65581:MZW65582 NJE65581:NJS65582 NTA65581:NTO65582 OCW65581:ODK65582 OMS65581:ONG65582 OWO65581:OXC65582 PGK65581:PGY65582 PQG65581:PQU65582 QAC65581:QAQ65582 QJY65581:QKM65582 QTU65581:QUI65582 RDQ65581:REE65582 RNM65581:ROA65582 RXI65581:RXW65582 SHE65581:SHS65582 SRA65581:SRO65582 TAW65581:TBK65582 TKS65581:TLG65582 TUO65581:TVC65582 UEK65581:UEY65582 UOG65581:UOU65582 UYC65581:UYQ65582 VHY65581:VIM65582 VRU65581:VSI65582 WBQ65581:WCE65582 WLM65581:WMA65582 WVI65581:WVW65582 IW131117:JK131118 SS131117:TG131118 ACO131117:ADC131118 AMK131117:AMY131118 AWG131117:AWU131118 BGC131117:BGQ131118 BPY131117:BQM131118 BZU131117:CAI131118 CJQ131117:CKE131118 CTM131117:CUA131118 DDI131117:DDW131118 DNE131117:DNS131118 DXA131117:DXO131118 EGW131117:EHK131118 EQS131117:ERG131118 FAO131117:FBC131118 FKK131117:FKY131118 FUG131117:FUU131118 GEC131117:GEQ131118 GNY131117:GOM131118 GXU131117:GYI131118 HHQ131117:HIE131118 HRM131117:HSA131118 IBI131117:IBW131118 ILE131117:ILS131118 IVA131117:IVO131118 JEW131117:JFK131118 JOS131117:JPG131118 JYO131117:JZC131118 KIK131117:KIY131118 KSG131117:KSU131118 LCC131117:LCQ131118 LLY131117:LMM131118 LVU131117:LWI131118 MFQ131117:MGE131118 MPM131117:MQA131118 MZI131117:MZW131118 NJE131117:NJS131118 NTA131117:NTO131118 OCW131117:ODK131118 OMS131117:ONG131118 OWO131117:OXC131118 PGK131117:PGY131118 PQG131117:PQU131118 QAC131117:QAQ131118 QJY131117:QKM131118 QTU131117:QUI131118 RDQ131117:REE131118 RNM131117:ROA131118 RXI131117:RXW131118 SHE131117:SHS131118 SRA131117:SRO131118 TAW131117:TBK131118 TKS131117:TLG131118 TUO131117:TVC131118 UEK131117:UEY131118 UOG131117:UOU131118 UYC131117:UYQ131118 VHY131117:VIM131118 VRU131117:VSI131118 WBQ131117:WCE131118 WLM131117:WMA131118 WVI131117:WVW131118 IW196653:JK196654 SS196653:TG196654 ACO196653:ADC196654 AMK196653:AMY196654 AWG196653:AWU196654 BGC196653:BGQ196654 BPY196653:BQM196654 BZU196653:CAI196654 CJQ196653:CKE196654 CTM196653:CUA196654 DDI196653:DDW196654 DNE196653:DNS196654 DXA196653:DXO196654 EGW196653:EHK196654 EQS196653:ERG196654 FAO196653:FBC196654 FKK196653:FKY196654 FUG196653:FUU196654 GEC196653:GEQ196654 GNY196653:GOM196654 GXU196653:GYI196654 HHQ196653:HIE196654 HRM196653:HSA196654 IBI196653:IBW196654 ILE196653:ILS196654 IVA196653:IVO196654 JEW196653:JFK196654 JOS196653:JPG196654 JYO196653:JZC196654 KIK196653:KIY196654 KSG196653:KSU196654 LCC196653:LCQ196654 LLY196653:LMM196654 LVU196653:LWI196654 MFQ196653:MGE196654 MPM196653:MQA196654 MZI196653:MZW196654 NJE196653:NJS196654 NTA196653:NTO196654 OCW196653:ODK196654 OMS196653:ONG196654 OWO196653:OXC196654 PGK196653:PGY196654 PQG196653:PQU196654 QAC196653:QAQ196654 QJY196653:QKM196654 QTU196653:QUI196654 RDQ196653:REE196654 RNM196653:ROA196654 RXI196653:RXW196654 SHE196653:SHS196654 SRA196653:SRO196654 TAW196653:TBK196654 TKS196653:TLG196654 TUO196653:TVC196654 UEK196653:UEY196654 UOG196653:UOU196654 UYC196653:UYQ196654 VHY196653:VIM196654 VRU196653:VSI196654 WBQ196653:WCE196654 WLM196653:WMA196654 WVI196653:WVW196654 IW262189:JK262190 SS262189:TG262190 ACO262189:ADC262190 AMK262189:AMY262190 AWG262189:AWU262190 BGC262189:BGQ262190 BPY262189:BQM262190 BZU262189:CAI262190 CJQ262189:CKE262190 CTM262189:CUA262190 DDI262189:DDW262190 DNE262189:DNS262190 DXA262189:DXO262190 EGW262189:EHK262190 EQS262189:ERG262190 FAO262189:FBC262190 FKK262189:FKY262190 FUG262189:FUU262190 GEC262189:GEQ262190 GNY262189:GOM262190 GXU262189:GYI262190 HHQ262189:HIE262190 HRM262189:HSA262190 IBI262189:IBW262190 ILE262189:ILS262190 IVA262189:IVO262190 JEW262189:JFK262190 JOS262189:JPG262190 JYO262189:JZC262190 KIK262189:KIY262190 KSG262189:KSU262190 LCC262189:LCQ262190 LLY262189:LMM262190 LVU262189:LWI262190 MFQ262189:MGE262190 MPM262189:MQA262190 MZI262189:MZW262190 NJE262189:NJS262190 NTA262189:NTO262190 OCW262189:ODK262190 OMS262189:ONG262190 OWO262189:OXC262190 PGK262189:PGY262190 PQG262189:PQU262190 QAC262189:QAQ262190 QJY262189:QKM262190 QTU262189:QUI262190 RDQ262189:REE262190 RNM262189:ROA262190 RXI262189:RXW262190 SHE262189:SHS262190 SRA262189:SRO262190 TAW262189:TBK262190 TKS262189:TLG262190 TUO262189:TVC262190 UEK262189:UEY262190 UOG262189:UOU262190 UYC262189:UYQ262190 VHY262189:VIM262190 VRU262189:VSI262190 WBQ262189:WCE262190 WLM262189:WMA262190 WVI262189:WVW262190 IW327725:JK327726 SS327725:TG327726 ACO327725:ADC327726 AMK327725:AMY327726 AWG327725:AWU327726 BGC327725:BGQ327726 BPY327725:BQM327726 BZU327725:CAI327726 CJQ327725:CKE327726 CTM327725:CUA327726 DDI327725:DDW327726 DNE327725:DNS327726 DXA327725:DXO327726 EGW327725:EHK327726 EQS327725:ERG327726 FAO327725:FBC327726 FKK327725:FKY327726 FUG327725:FUU327726 GEC327725:GEQ327726 GNY327725:GOM327726 GXU327725:GYI327726 HHQ327725:HIE327726 HRM327725:HSA327726 IBI327725:IBW327726 ILE327725:ILS327726 IVA327725:IVO327726 JEW327725:JFK327726 JOS327725:JPG327726 JYO327725:JZC327726 KIK327725:KIY327726 KSG327725:KSU327726 LCC327725:LCQ327726 LLY327725:LMM327726 LVU327725:LWI327726 MFQ327725:MGE327726 MPM327725:MQA327726 MZI327725:MZW327726 NJE327725:NJS327726 NTA327725:NTO327726 OCW327725:ODK327726 OMS327725:ONG327726 OWO327725:OXC327726 PGK327725:PGY327726 PQG327725:PQU327726 QAC327725:QAQ327726 QJY327725:QKM327726 QTU327725:QUI327726 RDQ327725:REE327726 RNM327725:ROA327726 RXI327725:RXW327726 SHE327725:SHS327726 SRA327725:SRO327726 TAW327725:TBK327726 TKS327725:TLG327726 TUO327725:TVC327726 UEK327725:UEY327726 UOG327725:UOU327726 UYC327725:UYQ327726 VHY327725:VIM327726 VRU327725:VSI327726 WBQ327725:WCE327726 WLM327725:WMA327726 WVI327725:WVW327726 IW393261:JK393262 SS393261:TG393262 ACO393261:ADC393262 AMK393261:AMY393262 AWG393261:AWU393262 BGC393261:BGQ393262 BPY393261:BQM393262 BZU393261:CAI393262 CJQ393261:CKE393262 CTM393261:CUA393262 DDI393261:DDW393262 DNE393261:DNS393262 DXA393261:DXO393262 EGW393261:EHK393262 EQS393261:ERG393262 FAO393261:FBC393262 FKK393261:FKY393262 FUG393261:FUU393262 GEC393261:GEQ393262 GNY393261:GOM393262 GXU393261:GYI393262 HHQ393261:HIE393262 HRM393261:HSA393262 IBI393261:IBW393262 ILE393261:ILS393262 IVA393261:IVO393262 JEW393261:JFK393262 JOS393261:JPG393262 JYO393261:JZC393262 KIK393261:KIY393262 KSG393261:KSU393262 LCC393261:LCQ393262 LLY393261:LMM393262 LVU393261:LWI393262 MFQ393261:MGE393262 MPM393261:MQA393262 MZI393261:MZW393262 NJE393261:NJS393262 NTA393261:NTO393262 OCW393261:ODK393262 OMS393261:ONG393262 OWO393261:OXC393262 PGK393261:PGY393262 PQG393261:PQU393262 QAC393261:QAQ393262 QJY393261:QKM393262 QTU393261:QUI393262 RDQ393261:REE393262 RNM393261:ROA393262 RXI393261:RXW393262 SHE393261:SHS393262 SRA393261:SRO393262 TAW393261:TBK393262 TKS393261:TLG393262 TUO393261:TVC393262 UEK393261:UEY393262 UOG393261:UOU393262 UYC393261:UYQ393262 VHY393261:VIM393262 VRU393261:VSI393262 WBQ393261:WCE393262 WLM393261:WMA393262 WVI393261:WVW393262 IW458797:JK458798 SS458797:TG458798 ACO458797:ADC458798 AMK458797:AMY458798 AWG458797:AWU458798 BGC458797:BGQ458798 BPY458797:BQM458798 BZU458797:CAI458798 CJQ458797:CKE458798 CTM458797:CUA458798 DDI458797:DDW458798 DNE458797:DNS458798 DXA458797:DXO458798 EGW458797:EHK458798 EQS458797:ERG458798 FAO458797:FBC458798 FKK458797:FKY458798 FUG458797:FUU458798 GEC458797:GEQ458798 GNY458797:GOM458798 GXU458797:GYI458798 HHQ458797:HIE458798 HRM458797:HSA458798 IBI458797:IBW458798 ILE458797:ILS458798 IVA458797:IVO458798 JEW458797:JFK458798 JOS458797:JPG458798 JYO458797:JZC458798 KIK458797:KIY458798 KSG458797:KSU458798 LCC458797:LCQ458798 LLY458797:LMM458798 LVU458797:LWI458798 MFQ458797:MGE458798 MPM458797:MQA458798 MZI458797:MZW458798 NJE458797:NJS458798 NTA458797:NTO458798 OCW458797:ODK458798 OMS458797:ONG458798 OWO458797:OXC458798 PGK458797:PGY458798 PQG458797:PQU458798 QAC458797:QAQ458798 QJY458797:QKM458798 QTU458797:QUI458798 RDQ458797:REE458798 RNM458797:ROA458798 RXI458797:RXW458798 SHE458797:SHS458798 SRA458797:SRO458798 TAW458797:TBK458798 TKS458797:TLG458798 TUO458797:TVC458798 UEK458797:UEY458798 UOG458797:UOU458798 UYC458797:UYQ458798 VHY458797:VIM458798 VRU458797:VSI458798 WBQ458797:WCE458798 WLM458797:WMA458798 WVI458797:WVW458798 IW524333:JK524334 SS524333:TG524334 ACO524333:ADC524334 AMK524333:AMY524334 AWG524333:AWU524334 BGC524333:BGQ524334 BPY524333:BQM524334 BZU524333:CAI524334 CJQ524333:CKE524334 CTM524333:CUA524334 DDI524333:DDW524334 DNE524333:DNS524334 DXA524333:DXO524334 EGW524333:EHK524334 EQS524333:ERG524334 FAO524333:FBC524334 FKK524333:FKY524334 FUG524333:FUU524334 GEC524333:GEQ524334 GNY524333:GOM524334 GXU524333:GYI524334 HHQ524333:HIE524334 HRM524333:HSA524334 IBI524333:IBW524334 ILE524333:ILS524334 IVA524333:IVO524334 JEW524333:JFK524334 JOS524333:JPG524334 JYO524333:JZC524334 KIK524333:KIY524334 KSG524333:KSU524334 LCC524333:LCQ524334 LLY524333:LMM524334 LVU524333:LWI524334 MFQ524333:MGE524334 MPM524333:MQA524334 MZI524333:MZW524334 NJE524333:NJS524334 NTA524333:NTO524334 OCW524333:ODK524334 OMS524333:ONG524334 OWO524333:OXC524334 PGK524333:PGY524334 PQG524333:PQU524334 QAC524333:QAQ524334 QJY524333:QKM524334 QTU524333:QUI524334 RDQ524333:REE524334 RNM524333:ROA524334 RXI524333:RXW524334 SHE524333:SHS524334 SRA524333:SRO524334 TAW524333:TBK524334 TKS524333:TLG524334 TUO524333:TVC524334 UEK524333:UEY524334 UOG524333:UOU524334 UYC524333:UYQ524334 VHY524333:VIM524334 VRU524333:VSI524334 WBQ524333:WCE524334 WLM524333:WMA524334 WVI524333:WVW524334 IW589869:JK589870 SS589869:TG589870 ACO589869:ADC589870 AMK589869:AMY589870 AWG589869:AWU589870 BGC589869:BGQ589870 BPY589869:BQM589870 BZU589869:CAI589870 CJQ589869:CKE589870 CTM589869:CUA589870 DDI589869:DDW589870 DNE589869:DNS589870 DXA589869:DXO589870 EGW589869:EHK589870 EQS589869:ERG589870 FAO589869:FBC589870 FKK589869:FKY589870 FUG589869:FUU589870 GEC589869:GEQ589870 GNY589869:GOM589870 GXU589869:GYI589870 HHQ589869:HIE589870 HRM589869:HSA589870 IBI589869:IBW589870 ILE589869:ILS589870 IVA589869:IVO589870 JEW589869:JFK589870 JOS589869:JPG589870 JYO589869:JZC589870 KIK589869:KIY589870 KSG589869:KSU589870 LCC589869:LCQ589870 LLY589869:LMM589870 LVU589869:LWI589870 MFQ589869:MGE589870 MPM589869:MQA589870 MZI589869:MZW589870 NJE589869:NJS589870 NTA589869:NTO589870 OCW589869:ODK589870 OMS589869:ONG589870 OWO589869:OXC589870 PGK589869:PGY589870 PQG589869:PQU589870 QAC589869:QAQ589870 QJY589869:QKM589870 QTU589869:QUI589870 RDQ589869:REE589870 RNM589869:ROA589870 RXI589869:RXW589870 SHE589869:SHS589870 SRA589869:SRO589870 TAW589869:TBK589870 TKS589869:TLG589870 TUO589869:TVC589870 UEK589869:UEY589870 UOG589869:UOU589870 UYC589869:UYQ589870 VHY589869:VIM589870 VRU589869:VSI589870 WBQ589869:WCE589870 WLM589869:WMA589870 WVI589869:WVW589870 IW655405:JK655406 SS655405:TG655406 ACO655405:ADC655406 AMK655405:AMY655406 AWG655405:AWU655406 BGC655405:BGQ655406 BPY655405:BQM655406 BZU655405:CAI655406 CJQ655405:CKE655406 CTM655405:CUA655406 DDI655405:DDW655406 DNE655405:DNS655406 DXA655405:DXO655406 EGW655405:EHK655406 EQS655405:ERG655406 FAO655405:FBC655406 FKK655405:FKY655406 FUG655405:FUU655406 GEC655405:GEQ655406 GNY655405:GOM655406 GXU655405:GYI655406 HHQ655405:HIE655406 HRM655405:HSA655406 IBI655405:IBW655406 ILE655405:ILS655406 IVA655405:IVO655406 JEW655405:JFK655406 JOS655405:JPG655406 JYO655405:JZC655406 KIK655405:KIY655406 KSG655405:KSU655406 LCC655405:LCQ655406 LLY655405:LMM655406 LVU655405:LWI655406 MFQ655405:MGE655406 MPM655405:MQA655406 MZI655405:MZW655406 NJE655405:NJS655406 NTA655405:NTO655406 OCW655405:ODK655406 OMS655405:ONG655406 OWO655405:OXC655406 PGK655405:PGY655406 PQG655405:PQU655406 QAC655405:QAQ655406 QJY655405:QKM655406 QTU655405:QUI655406 RDQ655405:REE655406 RNM655405:ROA655406 RXI655405:RXW655406 SHE655405:SHS655406 SRA655405:SRO655406 TAW655405:TBK655406 TKS655405:TLG655406 TUO655405:TVC655406 UEK655405:UEY655406 UOG655405:UOU655406 UYC655405:UYQ655406 VHY655405:VIM655406 VRU655405:VSI655406 WBQ655405:WCE655406 WLM655405:WMA655406 WVI655405:WVW655406 IW720941:JK720942 SS720941:TG720942 ACO720941:ADC720942 AMK720941:AMY720942 AWG720941:AWU720942 BGC720941:BGQ720942 BPY720941:BQM720942 BZU720941:CAI720942 CJQ720941:CKE720942 CTM720941:CUA720942 DDI720941:DDW720942 DNE720941:DNS720942 DXA720941:DXO720942 EGW720941:EHK720942 EQS720941:ERG720942 FAO720941:FBC720942 FKK720941:FKY720942 FUG720941:FUU720942 GEC720941:GEQ720942 GNY720941:GOM720942 GXU720941:GYI720942 HHQ720941:HIE720942 HRM720941:HSA720942 IBI720941:IBW720942 ILE720941:ILS720942 IVA720941:IVO720942 JEW720941:JFK720942 JOS720941:JPG720942 JYO720941:JZC720942 KIK720941:KIY720942 KSG720941:KSU720942 LCC720941:LCQ720942 LLY720941:LMM720942 LVU720941:LWI720942 MFQ720941:MGE720942 MPM720941:MQA720942 MZI720941:MZW720942 NJE720941:NJS720942 NTA720941:NTO720942 OCW720941:ODK720942 OMS720941:ONG720942 OWO720941:OXC720942 PGK720941:PGY720942 PQG720941:PQU720942 QAC720941:QAQ720942 QJY720941:QKM720942 QTU720941:QUI720942 RDQ720941:REE720942 RNM720941:ROA720942 RXI720941:RXW720942 SHE720941:SHS720942 SRA720941:SRO720942 TAW720941:TBK720942 TKS720941:TLG720942 TUO720941:TVC720942 UEK720941:UEY720942 UOG720941:UOU720942 UYC720941:UYQ720942 VHY720941:VIM720942 VRU720941:VSI720942 WBQ720941:WCE720942 WLM720941:WMA720942 WVI720941:WVW720942 IW786477:JK786478 SS786477:TG786478 ACO786477:ADC786478 AMK786477:AMY786478 AWG786477:AWU786478 BGC786477:BGQ786478 BPY786477:BQM786478 BZU786477:CAI786478 CJQ786477:CKE786478 CTM786477:CUA786478 DDI786477:DDW786478 DNE786477:DNS786478 DXA786477:DXO786478 EGW786477:EHK786478 EQS786477:ERG786478 FAO786477:FBC786478 FKK786477:FKY786478 FUG786477:FUU786478 GEC786477:GEQ786478 GNY786477:GOM786478 GXU786477:GYI786478 HHQ786477:HIE786478 HRM786477:HSA786478 IBI786477:IBW786478 ILE786477:ILS786478 IVA786477:IVO786478 JEW786477:JFK786478 JOS786477:JPG786478 JYO786477:JZC786478 KIK786477:KIY786478 KSG786477:KSU786478 LCC786477:LCQ786478 LLY786477:LMM786478 LVU786477:LWI786478 MFQ786477:MGE786478 MPM786477:MQA786478 MZI786477:MZW786478 NJE786477:NJS786478 NTA786477:NTO786478 OCW786477:ODK786478 OMS786477:ONG786478 OWO786477:OXC786478 PGK786477:PGY786478 PQG786477:PQU786478 QAC786477:QAQ786478 QJY786477:QKM786478 QTU786477:QUI786478 RDQ786477:REE786478 RNM786477:ROA786478 RXI786477:RXW786478 SHE786477:SHS786478 SRA786477:SRO786478 TAW786477:TBK786478 TKS786477:TLG786478 TUO786477:TVC786478 UEK786477:UEY786478 UOG786477:UOU786478 UYC786477:UYQ786478 VHY786477:VIM786478 VRU786477:VSI786478 WBQ786477:WCE786478 WLM786477:WMA786478 WVI786477:WVW786478 IW852013:JK852014 SS852013:TG852014 ACO852013:ADC852014 AMK852013:AMY852014 AWG852013:AWU852014 BGC852013:BGQ852014 BPY852013:BQM852014 BZU852013:CAI852014 CJQ852013:CKE852014 CTM852013:CUA852014 DDI852013:DDW852014 DNE852013:DNS852014 DXA852013:DXO852014 EGW852013:EHK852014 EQS852013:ERG852014 FAO852013:FBC852014 FKK852013:FKY852014 FUG852013:FUU852014 GEC852013:GEQ852014 GNY852013:GOM852014 GXU852013:GYI852014 HHQ852013:HIE852014 HRM852013:HSA852014 IBI852013:IBW852014 ILE852013:ILS852014 IVA852013:IVO852014 JEW852013:JFK852014 JOS852013:JPG852014 JYO852013:JZC852014 KIK852013:KIY852014 KSG852013:KSU852014 LCC852013:LCQ852014 LLY852013:LMM852014 LVU852013:LWI852014 MFQ852013:MGE852014 MPM852013:MQA852014 MZI852013:MZW852014 NJE852013:NJS852014 NTA852013:NTO852014 OCW852013:ODK852014 OMS852013:ONG852014 OWO852013:OXC852014 PGK852013:PGY852014 PQG852013:PQU852014 QAC852013:QAQ852014 QJY852013:QKM852014 QTU852013:QUI852014 RDQ852013:REE852014 RNM852013:ROA852014 RXI852013:RXW852014 SHE852013:SHS852014 SRA852013:SRO852014 TAW852013:TBK852014 TKS852013:TLG852014 TUO852013:TVC852014 UEK852013:UEY852014 UOG852013:UOU852014 UYC852013:UYQ852014 VHY852013:VIM852014 VRU852013:VSI852014 WBQ852013:WCE852014 WLM852013:WMA852014 WVI852013:WVW852014 IW917549:JK917550 SS917549:TG917550 ACO917549:ADC917550 AMK917549:AMY917550 AWG917549:AWU917550 BGC917549:BGQ917550 BPY917549:BQM917550 BZU917549:CAI917550 CJQ917549:CKE917550 CTM917549:CUA917550 DDI917549:DDW917550 DNE917549:DNS917550 DXA917549:DXO917550 EGW917549:EHK917550 EQS917549:ERG917550 FAO917549:FBC917550 FKK917549:FKY917550 FUG917549:FUU917550 GEC917549:GEQ917550 GNY917549:GOM917550 GXU917549:GYI917550 HHQ917549:HIE917550 HRM917549:HSA917550 IBI917549:IBW917550 ILE917549:ILS917550 IVA917549:IVO917550 JEW917549:JFK917550 JOS917549:JPG917550 JYO917549:JZC917550 KIK917549:KIY917550 KSG917549:KSU917550 LCC917549:LCQ917550 LLY917549:LMM917550 LVU917549:LWI917550 MFQ917549:MGE917550 MPM917549:MQA917550 MZI917549:MZW917550 NJE917549:NJS917550 NTA917549:NTO917550 OCW917549:ODK917550 OMS917549:ONG917550 OWO917549:OXC917550 PGK917549:PGY917550 PQG917549:PQU917550 QAC917549:QAQ917550 QJY917549:QKM917550 QTU917549:QUI917550 RDQ917549:REE917550 RNM917549:ROA917550 RXI917549:RXW917550 SHE917549:SHS917550 SRA917549:SRO917550 TAW917549:TBK917550 TKS917549:TLG917550 TUO917549:TVC917550 UEK917549:UEY917550 UOG917549:UOU917550 UYC917549:UYQ917550 VHY917549:VIM917550 VRU917549:VSI917550 WBQ917549:WCE917550 WLM917549:WMA917550 WVI917549:WVW917550 IW983085:JK983086 SS983085:TG983086 ACO983085:ADC983086 AMK983085:AMY983086 AWG983085:AWU983086 BGC983085:BGQ983086 BPY983085:BQM983086 BZU983085:CAI983086 CJQ983085:CKE983086 CTM983085:CUA983086 DDI983085:DDW983086 DNE983085:DNS983086 DXA983085:DXO983086 EGW983085:EHK983086 EQS983085:ERG983086 FAO983085:FBC983086 FKK983085:FKY983086 FUG983085:FUU983086 GEC983085:GEQ983086 GNY983085:GOM983086 GXU983085:GYI983086 HHQ983085:HIE983086 HRM983085:HSA983086 IBI983085:IBW983086 ILE983085:ILS983086 IVA983085:IVO983086 JEW983085:JFK983086 JOS983085:JPG983086 JYO983085:JZC983086 KIK983085:KIY983086 KSG983085:KSU983086 LCC983085:LCQ983086 LLY983085:LMM983086 LVU983085:LWI983086 MFQ983085:MGE983086 MPM983085:MQA983086 MZI983085:MZW983086 NJE983085:NJS983086 NTA983085:NTO983086 OCW983085:ODK983086 OMS983085:ONG983086 OWO983085:OXC983086 PGK983085:PGY983086 PQG983085:PQU983086 QAC983085:QAQ983086 QJY983085:QKM983086 QTU983085:QUI983086 RDQ983085:REE983086 RNM983085:ROA983086 RXI983085:RXW983086 SHE983085:SHS983086 SRA983085:SRO983086 TAW983085:TBK983086 TKS983085:TLG983086 TUO983085:TVC983086 UEK983085:UEY983086 UOG983085:UOU983086 UYC983085:UYQ983086 VHY983085:VIM983086 VRU983085:VSI983086 WBQ983085:WCE983086 WLM983085:WMA983086 WVI983085:WVW983086 IW65590:JK65591 SS65590:TG65591 ACO65590:ADC65591 AMK65590:AMY65591 AWG65590:AWU65591 BGC65590:BGQ65591 BPY65590:BQM65591 BZU65590:CAI65591 CJQ65590:CKE65591 CTM65590:CUA65591 DDI65590:DDW65591 DNE65590:DNS65591 DXA65590:DXO65591 EGW65590:EHK65591 EQS65590:ERG65591 FAO65590:FBC65591 FKK65590:FKY65591 FUG65590:FUU65591 GEC65590:GEQ65591 GNY65590:GOM65591 GXU65590:GYI65591 HHQ65590:HIE65591 HRM65590:HSA65591 IBI65590:IBW65591 ILE65590:ILS65591 IVA65590:IVO65591 JEW65590:JFK65591 JOS65590:JPG65591 JYO65590:JZC65591 KIK65590:KIY65591 KSG65590:KSU65591 LCC65590:LCQ65591 LLY65590:LMM65591 LVU65590:LWI65591 MFQ65590:MGE65591 MPM65590:MQA65591 MZI65590:MZW65591 NJE65590:NJS65591 NTA65590:NTO65591 OCW65590:ODK65591 OMS65590:ONG65591 OWO65590:OXC65591 PGK65590:PGY65591 PQG65590:PQU65591 QAC65590:QAQ65591 QJY65590:QKM65591 QTU65590:QUI65591 RDQ65590:REE65591 RNM65590:ROA65591 RXI65590:RXW65591 SHE65590:SHS65591 SRA65590:SRO65591 TAW65590:TBK65591 TKS65590:TLG65591 TUO65590:TVC65591 UEK65590:UEY65591 UOG65590:UOU65591 UYC65590:UYQ65591 VHY65590:VIM65591 VRU65590:VSI65591 WBQ65590:WCE65591 WLM65590:WMA65591 WVI65590:WVW65591 IW131126:JK131127 SS131126:TG131127 ACO131126:ADC131127 AMK131126:AMY131127 AWG131126:AWU131127 BGC131126:BGQ131127 BPY131126:BQM131127 BZU131126:CAI131127 CJQ131126:CKE131127 CTM131126:CUA131127 DDI131126:DDW131127 DNE131126:DNS131127 DXA131126:DXO131127 EGW131126:EHK131127 EQS131126:ERG131127 FAO131126:FBC131127 FKK131126:FKY131127 FUG131126:FUU131127 GEC131126:GEQ131127 GNY131126:GOM131127 GXU131126:GYI131127 HHQ131126:HIE131127 HRM131126:HSA131127 IBI131126:IBW131127 ILE131126:ILS131127 IVA131126:IVO131127 JEW131126:JFK131127 JOS131126:JPG131127 JYO131126:JZC131127 KIK131126:KIY131127 KSG131126:KSU131127 LCC131126:LCQ131127 LLY131126:LMM131127 LVU131126:LWI131127 MFQ131126:MGE131127 MPM131126:MQA131127 MZI131126:MZW131127 NJE131126:NJS131127 NTA131126:NTO131127 OCW131126:ODK131127 OMS131126:ONG131127 OWO131126:OXC131127 PGK131126:PGY131127 PQG131126:PQU131127 QAC131126:QAQ131127 QJY131126:QKM131127 QTU131126:QUI131127 RDQ131126:REE131127 RNM131126:ROA131127 RXI131126:RXW131127 SHE131126:SHS131127 SRA131126:SRO131127 TAW131126:TBK131127 TKS131126:TLG131127 TUO131126:TVC131127 UEK131126:UEY131127 UOG131126:UOU131127 UYC131126:UYQ131127 VHY131126:VIM131127 VRU131126:VSI131127 WBQ131126:WCE131127 WLM131126:WMA131127 WVI131126:WVW131127 IW196662:JK196663 SS196662:TG196663 ACO196662:ADC196663 AMK196662:AMY196663 AWG196662:AWU196663 BGC196662:BGQ196663 BPY196662:BQM196663 BZU196662:CAI196663 CJQ196662:CKE196663 CTM196662:CUA196663 DDI196662:DDW196663 DNE196662:DNS196663 DXA196662:DXO196663 EGW196662:EHK196663 EQS196662:ERG196663 FAO196662:FBC196663 FKK196662:FKY196663 FUG196662:FUU196663 GEC196662:GEQ196663 GNY196662:GOM196663 GXU196662:GYI196663 HHQ196662:HIE196663 HRM196662:HSA196663 IBI196662:IBW196663 ILE196662:ILS196663 IVA196662:IVO196663 JEW196662:JFK196663 JOS196662:JPG196663 JYO196662:JZC196663 KIK196662:KIY196663 KSG196662:KSU196663 LCC196662:LCQ196663 LLY196662:LMM196663 LVU196662:LWI196663 MFQ196662:MGE196663 MPM196662:MQA196663 MZI196662:MZW196663 NJE196662:NJS196663 NTA196662:NTO196663 OCW196662:ODK196663 OMS196662:ONG196663 OWO196662:OXC196663 PGK196662:PGY196663 PQG196662:PQU196663 QAC196662:QAQ196663 QJY196662:QKM196663 QTU196662:QUI196663 RDQ196662:REE196663 RNM196662:ROA196663 RXI196662:RXW196663 SHE196662:SHS196663 SRA196662:SRO196663 TAW196662:TBK196663 TKS196662:TLG196663 TUO196662:TVC196663 UEK196662:UEY196663 UOG196662:UOU196663 UYC196662:UYQ196663 VHY196662:VIM196663 VRU196662:VSI196663 WBQ196662:WCE196663 WLM196662:WMA196663 WVI196662:WVW196663 IW262198:JK262199 SS262198:TG262199 ACO262198:ADC262199 AMK262198:AMY262199 AWG262198:AWU262199 BGC262198:BGQ262199 BPY262198:BQM262199 BZU262198:CAI262199 CJQ262198:CKE262199 CTM262198:CUA262199 DDI262198:DDW262199 DNE262198:DNS262199 DXA262198:DXO262199 EGW262198:EHK262199 EQS262198:ERG262199 FAO262198:FBC262199 FKK262198:FKY262199 FUG262198:FUU262199 GEC262198:GEQ262199 GNY262198:GOM262199 GXU262198:GYI262199 HHQ262198:HIE262199 HRM262198:HSA262199 IBI262198:IBW262199 ILE262198:ILS262199 IVA262198:IVO262199 JEW262198:JFK262199 JOS262198:JPG262199 JYO262198:JZC262199 KIK262198:KIY262199 KSG262198:KSU262199 LCC262198:LCQ262199 LLY262198:LMM262199 LVU262198:LWI262199 MFQ262198:MGE262199 MPM262198:MQA262199 MZI262198:MZW262199 NJE262198:NJS262199 NTA262198:NTO262199 OCW262198:ODK262199 OMS262198:ONG262199 OWO262198:OXC262199 PGK262198:PGY262199 PQG262198:PQU262199 QAC262198:QAQ262199 QJY262198:QKM262199 QTU262198:QUI262199 RDQ262198:REE262199 RNM262198:ROA262199 RXI262198:RXW262199 SHE262198:SHS262199 SRA262198:SRO262199 TAW262198:TBK262199 TKS262198:TLG262199 TUO262198:TVC262199 UEK262198:UEY262199 UOG262198:UOU262199 UYC262198:UYQ262199 VHY262198:VIM262199 VRU262198:VSI262199 WBQ262198:WCE262199 WLM262198:WMA262199 WVI262198:WVW262199 IW327734:JK327735 SS327734:TG327735 ACO327734:ADC327735 AMK327734:AMY327735 AWG327734:AWU327735 BGC327734:BGQ327735 BPY327734:BQM327735 BZU327734:CAI327735 CJQ327734:CKE327735 CTM327734:CUA327735 DDI327734:DDW327735 DNE327734:DNS327735 DXA327734:DXO327735 EGW327734:EHK327735 EQS327734:ERG327735 FAO327734:FBC327735 FKK327734:FKY327735 FUG327734:FUU327735 GEC327734:GEQ327735 GNY327734:GOM327735 GXU327734:GYI327735 HHQ327734:HIE327735 HRM327734:HSA327735 IBI327734:IBW327735 ILE327734:ILS327735 IVA327734:IVO327735 JEW327734:JFK327735 JOS327734:JPG327735 JYO327734:JZC327735 KIK327734:KIY327735 KSG327734:KSU327735 LCC327734:LCQ327735 LLY327734:LMM327735 LVU327734:LWI327735 MFQ327734:MGE327735 MPM327734:MQA327735 MZI327734:MZW327735 NJE327734:NJS327735 NTA327734:NTO327735 OCW327734:ODK327735 OMS327734:ONG327735 OWO327734:OXC327735 PGK327734:PGY327735 PQG327734:PQU327735 QAC327734:QAQ327735 QJY327734:QKM327735 QTU327734:QUI327735 RDQ327734:REE327735 RNM327734:ROA327735 RXI327734:RXW327735 SHE327734:SHS327735 SRA327734:SRO327735 TAW327734:TBK327735 TKS327734:TLG327735 TUO327734:TVC327735 UEK327734:UEY327735 UOG327734:UOU327735 UYC327734:UYQ327735 VHY327734:VIM327735 VRU327734:VSI327735 WBQ327734:WCE327735 WLM327734:WMA327735 WVI327734:WVW327735 IW393270:JK393271 SS393270:TG393271 ACO393270:ADC393271 AMK393270:AMY393271 AWG393270:AWU393271 BGC393270:BGQ393271 BPY393270:BQM393271 BZU393270:CAI393271 CJQ393270:CKE393271 CTM393270:CUA393271 DDI393270:DDW393271 DNE393270:DNS393271 DXA393270:DXO393271 EGW393270:EHK393271 EQS393270:ERG393271 FAO393270:FBC393271 FKK393270:FKY393271 FUG393270:FUU393271 GEC393270:GEQ393271 GNY393270:GOM393271 GXU393270:GYI393271 HHQ393270:HIE393271 HRM393270:HSA393271 IBI393270:IBW393271 ILE393270:ILS393271 IVA393270:IVO393271 JEW393270:JFK393271 JOS393270:JPG393271 JYO393270:JZC393271 KIK393270:KIY393271 KSG393270:KSU393271 LCC393270:LCQ393271 LLY393270:LMM393271 LVU393270:LWI393271 MFQ393270:MGE393271 MPM393270:MQA393271 MZI393270:MZW393271 NJE393270:NJS393271 NTA393270:NTO393271 OCW393270:ODK393271 OMS393270:ONG393271 OWO393270:OXC393271 PGK393270:PGY393271 PQG393270:PQU393271 QAC393270:QAQ393271 QJY393270:QKM393271 QTU393270:QUI393271 RDQ393270:REE393271 RNM393270:ROA393271 RXI393270:RXW393271 SHE393270:SHS393271 SRA393270:SRO393271 TAW393270:TBK393271 TKS393270:TLG393271 TUO393270:TVC393271 UEK393270:UEY393271 UOG393270:UOU393271 UYC393270:UYQ393271 VHY393270:VIM393271 VRU393270:VSI393271 WBQ393270:WCE393271 WLM393270:WMA393271 WVI393270:WVW393271 IW458806:JK458807 SS458806:TG458807 ACO458806:ADC458807 AMK458806:AMY458807 AWG458806:AWU458807 BGC458806:BGQ458807 BPY458806:BQM458807 BZU458806:CAI458807 CJQ458806:CKE458807 CTM458806:CUA458807 DDI458806:DDW458807 DNE458806:DNS458807 DXA458806:DXO458807 EGW458806:EHK458807 EQS458806:ERG458807 FAO458806:FBC458807 FKK458806:FKY458807 FUG458806:FUU458807 GEC458806:GEQ458807 GNY458806:GOM458807 GXU458806:GYI458807 HHQ458806:HIE458807 HRM458806:HSA458807 IBI458806:IBW458807 ILE458806:ILS458807 IVA458806:IVO458807 JEW458806:JFK458807 JOS458806:JPG458807 JYO458806:JZC458807 KIK458806:KIY458807 KSG458806:KSU458807 LCC458806:LCQ458807 LLY458806:LMM458807 LVU458806:LWI458807 MFQ458806:MGE458807 MPM458806:MQA458807 MZI458806:MZW458807 NJE458806:NJS458807 NTA458806:NTO458807 OCW458806:ODK458807 OMS458806:ONG458807 OWO458806:OXC458807 PGK458806:PGY458807 PQG458806:PQU458807 QAC458806:QAQ458807 QJY458806:QKM458807 QTU458806:QUI458807 RDQ458806:REE458807 RNM458806:ROA458807 RXI458806:RXW458807 SHE458806:SHS458807 SRA458806:SRO458807 TAW458806:TBK458807 TKS458806:TLG458807 TUO458806:TVC458807 UEK458806:UEY458807 UOG458806:UOU458807 UYC458806:UYQ458807 VHY458806:VIM458807 VRU458806:VSI458807 WBQ458806:WCE458807 WLM458806:WMA458807 WVI458806:WVW458807 IW524342:JK524343 SS524342:TG524343 ACO524342:ADC524343 AMK524342:AMY524343 AWG524342:AWU524343 BGC524342:BGQ524343 BPY524342:BQM524343 BZU524342:CAI524343 CJQ524342:CKE524343 CTM524342:CUA524343 DDI524342:DDW524343 DNE524342:DNS524343 DXA524342:DXO524343 EGW524342:EHK524343 EQS524342:ERG524343 FAO524342:FBC524343 FKK524342:FKY524343 FUG524342:FUU524343 GEC524342:GEQ524343 GNY524342:GOM524343 GXU524342:GYI524343 HHQ524342:HIE524343 HRM524342:HSA524343 IBI524342:IBW524343 ILE524342:ILS524343 IVA524342:IVO524343 JEW524342:JFK524343 JOS524342:JPG524343 JYO524342:JZC524343 KIK524342:KIY524343 KSG524342:KSU524343 LCC524342:LCQ524343 LLY524342:LMM524343 LVU524342:LWI524343 MFQ524342:MGE524343 MPM524342:MQA524343 MZI524342:MZW524343 NJE524342:NJS524343 NTA524342:NTO524343 OCW524342:ODK524343 OMS524342:ONG524343 OWO524342:OXC524343 PGK524342:PGY524343 PQG524342:PQU524343 QAC524342:QAQ524343 QJY524342:QKM524343 QTU524342:QUI524343 RDQ524342:REE524343 RNM524342:ROA524343 RXI524342:RXW524343 SHE524342:SHS524343 SRA524342:SRO524343 TAW524342:TBK524343 TKS524342:TLG524343 TUO524342:TVC524343 UEK524342:UEY524343 UOG524342:UOU524343 UYC524342:UYQ524343 VHY524342:VIM524343 VRU524342:VSI524343 WBQ524342:WCE524343 WLM524342:WMA524343 WVI524342:WVW524343 IW589878:JK589879 SS589878:TG589879 ACO589878:ADC589879 AMK589878:AMY589879 AWG589878:AWU589879 BGC589878:BGQ589879 BPY589878:BQM589879 BZU589878:CAI589879 CJQ589878:CKE589879 CTM589878:CUA589879 DDI589878:DDW589879 DNE589878:DNS589879 DXA589878:DXO589879 EGW589878:EHK589879 EQS589878:ERG589879 FAO589878:FBC589879 FKK589878:FKY589879 FUG589878:FUU589879 GEC589878:GEQ589879 GNY589878:GOM589879 GXU589878:GYI589879 HHQ589878:HIE589879 HRM589878:HSA589879 IBI589878:IBW589879 ILE589878:ILS589879 IVA589878:IVO589879 JEW589878:JFK589879 JOS589878:JPG589879 JYO589878:JZC589879 KIK589878:KIY589879 KSG589878:KSU589879 LCC589878:LCQ589879 LLY589878:LMM589879 LVU589878:LWI589879 MFQ589878:MGE589879 MPM589878:MQA589879 MZI589878:MZW589879 NJE589878:NJS589879 NTA589878:NTO589879 OCW589878:ODK589879 OMS589878:ONG589879 OWO589878:OXC589879 PGK589878:PGY589879 PQG589878:PQU589879 QAC589878:QAQ589879 QJY589878:QKM589879 QTU589878:QUI589879 RDQ589878:REE589879 RNM589878:ROA589879 RXI589878:RXW589879 SHE589878:SHS589879 SRA589878:SRO589879 TAW589878:TBK589879 TKS589878:TLG589879 TUO589878:TVC589879 UEK589878:UEY589879 UOG589878:UOU589879 UYC589878:UYQ589879 VHY589878:VIM589879 VRU589878:VSI589879 WBQ589878:WCE589879 WLM589878:WMA589879 WVI589878:WVW589879 IW655414:JK655415 SS655414:TG655415 ACO655414:ADC655415 AMK655414:AMY655415 AWG655414:AWU655415 BGC655414:BGQ655415 BPY655414:BQM655415 BZU655414:CAI655415 CJQ655414:CKE655415 CTM655414:CUA655415 DDI655414:DDW655415 DNE655414:DNS655415 DXA655414:DXO655415 EGW655414:EHK655415 EQS655414:ERG655415 FAO655414:FBC655415 FKK655414:FKY655415 FUG655414:FUU655415 GEC655414:GEQ655415 GNY655414:GOM655415 GXU655414:GYI655415 HHQ655414:HIE655415 HRM655414:HSA655415 IBI655414:IBW655415 ILE655414:ILS655415 IVA655414:IVO655415 JEW655414:JFK655415 JOS655414:JPG655415 JYO655414:JZC655415 KIK655414:KIY655415 KSG655414:KSU655415 LCC655414:LCQ655415 LLY655414:LMM655415 LVU655414:LWI655415 MFQ655414:MGE655415 MPM655414:MQA655415 MZI655414:MZW655415 NJE655414:NJS655415 NTA655414:NTO655415 OCW655414:ODK655415 OMS655414:ONG655415 OWO655414:OXC655415 PGK655414:PGY655415 PQG655414:PQU655415 QAC655414:QAQ655415 QJY655414:QKM655415 QTU655414:QUI655415 RDQ655414:REE655415 RNM655414:ROA655415 RXI655414:RXW655415 SHE655414:SHS655415 SRA655414:SRO655415 TAW655414:TBK655415 TKS655414:TLG655415 TUO655414:TVC655415 UEK655414:UEY655415 UOG655414:UOU655415 UYC655414:UYQ655415 VHY655414:VIM655415 VRU655414:VSI655415 WBQ655414:WCE655415 WLM655414:WMA655415 WVI655414:WVW655415 IW720950:JK720951 SS720950:TG720951 ACO720950:ADC720951 AMK720950:AMY720951 AWG720950:AWU720951 BGC720950:BGQ720951 BPY720950:BQM720951 BZU720950:CAI720951 CJQ720950:CKE720951 CTM720950:CUA720951 DDI720950:DDW720951 DNE720950:DNS720951 DXA720950:DXO720951 EGW720950:EHK720951 EQS720950:ERG720951 FAO720950:FBC720951 FKK720950:FKY720951 FUG720950:FUU720951 GEC720950:GEQ720951 GNY720950:GOM720951 GXU720950:GYI720951 HHQ720950:HIE720951 HRM720950:HSA720951 IBI720950:IBW720951 ILE720950:ILS720951 IVA720950:IVO720951 JEW720950:JFK720951 JOS720950:JPG720951 JYO720950:JZC720951 KIK720950:KIY720951 KSG720950:KSU720951 LCC720950:LCQ720951 LLY720950:LMM720951 LVU720950:LWI720951 MFQ720950:MGE720951 MPM720950:MQA720951 MZI720950:MZW720951 NJE720950:NJS720951 NTA720950:NTO720951 OCW720950:ODK720951 OMS720950:ONG720951 OWO720950:OXC720951 PGK720950:PGY720951 PQG720950:PQU720951 QAC720950:QAQ720951 QJY720950:QKM720951 QTU720950:QUI720951 RDQ720950:REE720951 RNM720950:ROA720951 RXI720950:RXW720951 SHE720950:SHS720951 SRA720950:SRO720951 TAW720950:TBK720951 TKS720950:TLG720951 TUO720950:TVC720951 UEK720950:UEY720951 UOG720950:UOU720951 UYC720950:UYQ720951 VHY720950:VIM720951 VRU720950:VSI720951 WBQ720950:WCE720951 WLM720950:WMA720951 WVI720950:WVW720951 IW786486:JK786487 SS786486:TG786487 ACO786486:ADC786487 AMK786486:AMY786487 AWG786486:AWU786487 BGC786486:BGQ786487 BPY786486:BQM786487 BZU786486:CAI786487 CJQ786486:CKE786487 CTM786486:CUA786487 DDI786486:DDW786487 DNE786486:DNS786487 DXA786486:DXO786487 EGW786486:EHK786487 EQS786486:ERG786487 FAO786486:FBC786487 FKK786486:FKY786487 FUG786486:FUU786487 GEC786486:GEQ786487 GNY786486:GOM786487 GXU786486:GYI786487 HHQ786486:HIE786487 HRM786486:HSA786487 IBI786486:IBW786487 ILE786486:ILS786487 IVA786486:IVO786487 JEW786486:JFK786487 JOS786486:JPG786487 JYO786486:JZC786487 KIK786486:KIY786487 KSG786486:KSU786487 LCC786486:LCQ786487 LLY786486:LMM786487 LVU786486:LWI786487 MFQ786486:MGE786487 MPM786486:MQA786487 MZI786486:MZW786487 NJE786486:NJS786487 NTA786486:NTO786487 OCW786486:ODK786487 OMS786486:ONG786487 OWO786486:OXC786487 PGK786486:PGY786487 PQG786486:PQU786487 QAC786486:QAQ786487 QJY786486:QKM786487 QTU786486:QUI786487 RDQ786486:REE786487 RNM786486:ROA786487 RXI786486:RXW786487 SHE786486:SHS786487 SRA786486:SRO786487 TAW786486:TBK786487 TKS786486:TLG786487 TUO786486:TVC786487 UEK786486:UEY786487 UOG786486:UOU786487 UYC786486:UYQ786487 VHY786486:VIM786487 VRU786486:VSI786487 WBQ786486:WCE786487 WLM786486:WMA786487 WVI786486:WVW786487 IW852022:JK852023 SS852022:TG852023 ACO852022:ADC852023 AMK852022:AMY852023 AWG852022:AWU852023 BGC852022:BGQ852023 BPY852022:BQM852023 BZU852022:CAI852023 CJQ852022:CKE852023 CTM852022:CUA852023 DDI852022:DDW852023 DNE852022:DNS852023 DXA852022:DXO852023 EGW852022:EHK852023 EQS852022:ERG852023 FAO852022:FBC852023 FKK852022:FKY852023 FUG852022:FUU852023 GEC852022:GEQ852023 GNY852022:GOM852023 GXU852022:GYI852023 HHQ852022:HIE852023 HRM852022:HSA852023 IBI852022:IBW852023 ILE852022:ILS852023 IVA852022:IVO852023 JEW852022:JFK852023 JOS852022:JPG852023 JYO852022:JZC852023 KIK852022:KIY852023 KSG852022:KSU852023 LCC852022:LCQ852023 LLY852022:LMM852023 LVU852022:LWI852023 MFQ852022:MGE852023 MPM852022:MQA852023 MZI852022:MZW852023 NJE852022:NJS852023 NTA852022:NTO852023 OCW852022:ODK852023 OMS852022:ONG852023 OWO852022:OXC852023 PGK852022:PGY852023 PQG852022:PQU852023 QAC852022:QAQ852023 QJY852022:QKM852023 QTU852022:QUI852023 RDQ852022:REE852023 RNM852022:ROA852023 RXI852022:RXW852023 SHE852022:SHS852023 SRA852022:SRO852023 TAW852022:TBK852023 TKS852022:TLG852023 TUO852022:TVC852023 UEK852022:UEY852023 UOG852022:UOU852023 UYC852022:UYQ852023 VHY852022:VIM852023 VRU852022:VSI852023 WBQ852022:WCE852023 WLM852022:WMA852023 WVI852022:WVW852023 IW917558:JK917559 SS917558:TG917559 ACO917558:ADC917559 AMK917558:AMY917559 AWG917558:AWU917559 BGC917558:BGQ917559 BPY917558:BQM917559 BZU917558:CAI917559 CJQ917558:CKE917559 CTM917558:CUA917559 DDI917558:DDW917559 DNE917558:DNS917559 DXA917558:DXO917559 EGW917558:EHK917559 EQS917558:ERG917559 FAO917558:FBC917559 FKK917558:FKY917559 FUG917558:FUU917559 GEC917558:GEQ917559 GNY917558:GOM917559 GXU917558:GYI917559 HHQ917558:HIE917559 HRM917558:HSA917559 IBI917558:IBW917559 ILE917558:ILS917559 IVA917558:IVO917559 JEW917558:JFK917559 JOS917558:JPG917559 JYO917558:JZC917559 KIK917558:KIY917559 KSG917558:KSU917559 LCC917558:LCQ917559 LLY917558:LMM917559 LVU917558:LWI917559 MFQ917558:MGE917559 MPM917558:MQA917559 MZI917558:MZW917559 NJE917558:NJS917559 NTA917558:NTO917559 OCW917558:ODK917559 OMS917558:ONG917559 OWO917558:OXC917559 PGK917558:PGY917559 PQG917558:PQU917559 QAC917558:QAQ917559 QJY917558:QKM917559 QTU917558:QUI917559 RDQ917558:REE917559 RNM917558:ROA917559 RXI917558:RXW917559 SHE917558:SHS917559 SRA917558:SRO917559 TAW917558:TBK917559 TKS917558:TLG917559 TUO917558:TVC917559 UEK917558:UEY917559 UOG917558:UOU917559 UYC917558:UYQ917559 VHY917558:VIM917559 VRU917558:VSI917559 WBQ917558:WCE917559 WLM917558:WMA917559 WVI917558:WVW917559 IW983094:JK983095 SS983094:TG983095 ACO983094:ADC983095 AMK983094:AMY983095 AWG983094:AWU983095 BGC983094:BGQ983095 BPY983094:BQM983095 BZU983094:CAI983095 CJQ983094:CKE983095 CTM983094:CUA983095 DDI983094:DDW983095 DNE983094:DNS983095 DXA983094:DXO983095 EGW983094:EHK983095 EQS983094:ERG983095 FAO983094:FBC983095 FKK983094:FKY983095 FUG983094:FUU983095 GEC983094:GEQ983095 GNY983094:GOM983095 GXU983094:GYI983095 HHQ983094:HIE983095 HRM983094:HSA983095 IBI983094:IBW983095 ILE983094:ILS983095 IVA983094:IVO983095 JEW983094:JFK983095 JOS983094:JPG983095 JYO983094:JZC983095 KIK983094:KIY983095 KSG983094:KSU983095 LCC983094:LCQ983095 LLY983094:LMM983095 LVU983094:LWI983095 MFQ983094:MGE983095 MPM983094:MQA983095 MZI983094:MZW983095 NJE983094:NJS983095 NTA983094:NTO983095 OCW983094:ODK983095 OMS983094:ONG983095 OWO983094:OXC983095 PGK983094:PGY983095 PQG983094:PQU983095 QAC983094:QAQ983095 QJY983094:QKM983095 QTU983094:QUI983095 RDQ983094:REE983095 RNM983094:ROA983095 RXI983094:RXW983095 SHE983094:SHS983095 SRA983094:SRO983095 TAW983094:TBK983095 TKS983094:TLG983095 TUO983094:TVC983095 UEK983094:UEY983095 UOG983094:UOU983095 UYC983094:UYQ983095 VHY983094:VIM983095 VRU983094:VSI983095 WBQ983094:WCE983095 WLM983094:WMA983095 WVI983094:WVW983095 IW65596:JK65597 SS65596:TG65597 ACO65596:ADC65597 AMK65596:AMY65597 AWG65596:AWU65597 BGC65596:BGQ65597 BPY65596:BQM65597 BZU65596:CAI65597 CJQ65596:CKE65597 CTM65596:CUA65597 DDI65596:DDW65597 DNE65596:DNS65597 DXA65596:DXO65597 EGW65596:EHK65597 EQS65596:ERG65597 FAO65596:FBC65597 FKK65596:FKY65597 FUG65596:FUU65597 GEC65596:GEQ65597 GNY65596:GOM65597 GXU65596:GYI65597 HHQ65596:HIE65597 HRM65596:HSA65597 IBI65596:IBW65597 ILE65596:ILS65597 IVA65596:IVO65597 JEW65596:JFK65597 JOS65596:JPG65597 JYO65596:JZC65597 KIK65596:KIY65597 KSG65596:KSU65597 LCC65596:LCQ65597 LLY65596:LMM65597 LVU65596:LWI65597 MFQ65596:MGE65597 MPM65596:MQA65597 MZI65596:MZW65597 NJE65596:NJS65597 NTA65596:NTO65597 OCW65596:ODK65597 OMS65596:ONG65597 OWO65596:OXC65597 PGK65596:PGY65597 PQG65596:PQU65597 QAC65596:QAQ65597 QJY65596:QKM65597 QTU65596:QUI65597 RDQ65596:REE65597 RNM65596:ROA65597 RXI65596:RXW65597 SHE65596:SHS65597 SRA65596:SRO65597 TAW65596:TBK65597 TKS65596:TLG65597 TUO65596:TVC65597 UEK65596:UEY65597 UOG65596:UOU65597 UYC65596:UYQ65597 VHY65596:VIM65597 VRU65596:VSI65597 WBQ65596:WCE65597 WLM65596:WMA65597 WVI65596:WVW65597 IW131132:JK131133 SS131132:TG131133 ACO131132:ADC131133 AMK131132:AMY131133 AWG131132:AWU131133 BGC131132:BGQ131133 BPY131132:BQM131133 BZU131132:CAI131133 CJQ131132:CKE131133 CTM131132:CUA131133 DDI131132:DDW131133 DNE131132:DNS131133 DXA131132:DXO131133 EGW131132:EHK131133 EQS131132:ERG131133 FAO131132:FBC131133 FKK131132:FKY131133 FUG131132:FUU131133 GEC131132:GEQ131133 GNY131132:GOM131133 GXU131132:GYI131133 HHQ131132:HIE131133 HRM131132:HSA131133 IBI131132:IBW131133 ILE131132:ILS131133 IVA131132:IVO131133 JEW131132:JFK131133 JOS131132:JPG131133 JYO131132:JZC131133 KIK131132:KIY131133 KSG131132:KSU131133 LCC131132:LCQ131133 LLY131132:LMM131133 LVU131132:LWI131133 MFQ131132:MGE131133 MPM131132:MQA131133 MZI131132:MZW131133 NJE131132:NJS131133 NTA131132:NTO131133 OCW131132:ODK131133 OMS131132:ONG131133 OWO131132:OXC131133 PGK131132:PGY131133 PQG131132:PQU131133 QAC131132:QAQ131133 QJY131132:QKM131133 QTU131132:QUI131133 RDQ131132:REE131133 RNM131132:ROA131133 RXI131132:RXW131133 SHE131132:SHS131133 SRA131132:SRO131133 TAW131132:TBK131133 TKS131132:TLG131133 TUO131132:TVC131133 UEK131132:UEY131133 UOG131132:UOU131133 UYC131132:UYQ131133 VHY131132:VIM131133 VRU131132:VSI131133 WBQ131132:WCE131133 WLM131132:WMA131133 WVI131132:WVW131133 IW196668:JK196669 SS196668:TG196669 ACO196668:ADC196669 AMK196668:AMY196669 AWG196668:AWU196669 BGC196668:BGQ196669 BPY196668:BQM196669 BZU196668:CAI196669 CJQ196668:CKE196669 CTM196668:CUA196669 DDI196668:DDW196669 DNE196668:DNS196669 DXA196668:DXO196669 EGW196668:EHK196669 EQS196668:ERG196669 FAO196668:FBC196669 FKK196668:FKY196669 FUG196668:FUU196669 GEC196668:GEQ196669 GNY196668:GOM196669 GXU196668:GYI196669 HHQ196668:HIE196669 HRM196668:HSA196669 IBI196668:IBW196669 ILE196668:ILS196669 IVA196668:IVO196669 JEW196668:JFK196669 JOS196668:JPG196669 JYO196668:JZC196669 KIK196668:KIY196669 KSG196668:KSU196669 LCC196668:LCQ196669 LLY196668:LMM196669 LVU196668:LWI196669 MFQ196668:MGE196669 MPM196668:MQA196669 MZI196668:MZW196669 NJE196668:NJS196669 NTA196668:NTO196669 OCW196668:ODK196669 OMS196668:ONG196669 OWO196668:OXC196669 PGK196668:PGY196669 PQG196668:PQU196669 QAC196668:QAQ196669 QJY196668:QKM196669 QTU196668:QUI196669 RDQ196668:REE196669 RNM196668:ROA196669 RXI196668:RXW196669 SHE196668:SHS196669 SRA196668:SRO196669 TAW196668:TBK196669 TKS196668:TLG196669 TUO196668:TVC196669 UEK196668:UEY196669 UOG196668:UOU196669 UYC196668:UYQ196669 VHY196668:VIM196669 VRU196668:VSI196669 WBQ196668:WCE196669 WLM196668:WMA196669 WVI196668:WVW196669 IW262204:JK262205 SS262204:TG262205 ACO262204:ADC262205 AMK262204:AMY262205 AWG262204:AWU262205 BGC262204:BGQ262205 BPY262204:BQM262205 BZU262204:CAI262205 CJQ262204:CKE262205 CTM262204:CUA262205 DDI262204:DDW262205 DNE262204:DNS262205 DXA262204:DXO262205 EGW262204:EHK262205 EQS262204:ERG262205 FAO262204:FBC262205 FKK262204:FKY262205 FUG262204:FUU262205 GEC262204:GEQ262205 GNY262204:GOM262205 GXU262204:GYI262205 HHQ262204:HIE262205 HRM262204:HSA262205 IBI262204:IBW262205 ILE262204:ILS262205 IVA262204:IVO262205 JEW262204:JFK262205 JOS262204:JPG262205 JYO262204:JZC262205 KIK262204:KIY262205 KSG262204:KSU262205 LCC262204:LCQ262205 LLY262204:LMM262205 LVU262204:LWI262205 MFQ262204:MGE262205 MPM262204:MQA262205 MZI262204:MZW262205 NJE262204:NJS262205 NTA262204:NTO262205 OCW262204:ODK262205 OMS262204:ONG262205 OWO262204:OXC262205 PGK262204:PGY262205 PQG262204:PQU262205 QAC262204:QAQ262205 QJY262204:QKM262205 QTU262204:QUI262205 RDQ262204:REE262205 RNM262204:ROA262205 RXI262204:RXW262205 SHE262204:SHS262205 SRA262204:SRO262205 TAW262204:TBK262205 TKS262204:TLG262205 TUO262204:TVC262205 UEK262204:UEY262205 UOG262204:UOU262205 UYC262204:UYQ262205 VHY262204:VIM262205 VRU262204:VSI262205 WBQ262204:WCE262205 WLM262204:WMA262205 WVI262204:WVW262205 IW327740:JK327741 SS327740:TG327741 ACO327740:ADC327741 AMK327740:AMY327741 AWG327740:AWU327741 BGC327740:BGQ327741 BPY327740:BQM327741 BZU327740:CAI327741 CJQ327740:CKE327741 CTM327740:CUA327741 DDI327740:DDW327741 DNE327740:DNS327741 DXA327740:DXO327741 EGW327740:EHK327741 EQS327740:ERG327741 FAO327740:FBC327741 FKK327740:FKY327741 FUG327740:FUU327741 GEC327740:GEQ327741 GNY327740:GOM327741 GXU327740:GYI327741 HHQ327740:HIE327741 HRM327740:HSA327741 IBI327740:IBW327741 ILE327740:ILS327741 IVA327740:IVO327741 JEW327740:JFK327741 JOS327740:JPG327741 JYO327740:JZC327741 KIK327740:KIY327741 KSG327740:KSU327741 LCC327740:LCQ327741 LLY327740:LMM327741 LVU327740:LWI327741 MFQ327740:MGE327741 MPM327740:MQA327741 MZI327740:MZW327741 NJE327740:NJS327741 NTA327740:NTO327741 OCW327740:ODK327741 OMS327740:ONG327741 OWO327740:OXC327741 PGK327740:PGY327741 PQG327740:PQU327741 QAC327740:QAQ327741 QJY327740:QKM327741 QTU327740:QUI327741 RDQ327740:REE327741 RNM327740:ROA327741 RXI327740:RXW327741 SHE327740:SHS327741 SRA327740:SRO327741 TAW327740:TBK327741 TKS327740:TLG327741 TUO327740:TVC327741 UEK327740:UEY327741 UOG327740:UOU327741 UYC327740:UYQ327741 VHY327740:VIM327741 VRU327740:VSI327741 WBQ327740:WCE327741 WLM327740:WMA327741 WVI327740:WVW327741 IW393276:JK393277 SS393276:TG393277 ACO393276:ADC393277 AMK393276:AMY393277 AWG393276:AWU393277 BGC393276:BGQ393277 BPY393276:BQM393277 BZU393276:CAI393277 CJQ393276:CKE393277 CTM393276:CUA393277 DDI393276:DDW393277 DNE393276:DNS393277 DXA393276:DXO393277 EGW393276:EHK393277 EQS393276:ERG393277 FAO393276:FBC393277 FKK393276:FKY393277 FUG393276:FUU393277 GEC393276:GEQ393277 GNY393276:GOM393277 GXU393276:GYI393277 HHQ393276:HIE393277 HRM393276:HSA393277 IBI393276:IBW393277 ILE393276:ILS393277 IVA393276:IVO393277 JEW393276:JFK393277 JOS393276:JPG393277 JYO393276:JZC393277 KIK393276:KIY393277 KSG393276:KSU393277 LCC393276:LCQ393277 LLY393276:LMM393277 LVU393276:LWI393277 MFQ393276:MGE393277 MPM393276:MQA393277 MZI393276:MZW393277 NJE393276:NJS393277 NTA393276:NTO393277 OCW393276:ODK393277 OMS393276:ONG393277 OWO393276:OXC393277 PGK393276:PGY393277 PQG393276:PQU393277 QAC393276:QAQ393277 QJY393276:QKM393277 QTU393276:QUI393277 RDQ393276:REE393277 RNM393276:ROA393277 RXI393276:RXW393277 SHE393276:SHS393277 SRA393276:SRO393277 TAW393276:TBK393277 TKS393276:TLG393277 TUO393276:TVC393277 UEK393276:UEY393277 UOG393276:UOU393277 UYC393276:UYQ393277 VHY393276:VIM393277 VRU393276:VSI393277 WBQ393276:WCE393277 WLM393276:WMA393277 WVI393276:WVW393277 IW458812:JK458813 SS458812:TG458813 ACO458812:ADC458813 AMK458812:AMY458813 AWG458812:AWU458813 BGC458812:BGQ458813 BPY458812:BQM458813 BZU458812:CAI458813 CJQ458812:CKE458813 CTM458812:CUA458813 DDI458812:DDW458813 DNE458812:DNS458813 DXA458812:DXO458813 EGW458812:EHK458813 EQS458812:ERG458813 FAO458812:FBC458813 FKK458812:FKY458813 FUG458812:FUU458813 GEC458812:GEQ458813 GNY458812:GOM458813 GXU458812:GYI458813 HHQ458812:HIE458813 HRM458812:HSA458813 IBI458812:IBW458813 ILE458812:ILS458813 IVA458812:IVO458813 JEW458812:JFK458813 JOS458812:JPG458813 JYO458812:JZC458813 KIK458812:KIY458813 KSG458812:KSU458813 LCC458812:LCQ458813 LLY458812:LMM458813 LVU458812:LWI458813 MFQ458812:MGE458813 MPM458812:MQA458813 MZI458812:MZW458813 NJE458812:NJS458813 NTA458812:NTO458813 OCW458812:ODK458813 OMS458812:ONG458813 OWO458812:OXC458813 PGK458812:PGY458813 PQG458812:PQU458813 QAC458812:QAQ458813 QJY458812:QKM458813 QTU458812:QUI458813 RDQ458812:REE458813 RNM458812:ROA458813 RXI458812:RXW458813 SHE458812:SHS458813 SRA458812:SRO458813 TAW458812:TBK458813 TKS458812:TLG458813 TUO458812:TVC458813 UEK458812:UEY458813 UOG458812:UOU458813 UYC458812:UYQ458813 VHY458812:VIM458813 VRU458812:VSI458813 WBQ458812:WCE458813 WLM458812:WMA458813 WVI458812:WVW458813 IW524348:JK524349 SS524348:TG524349 ACO524348:ADC524349 AMK524348:AMY524349 AWG524348:AWU524349 BGC524348:BGQ524349 BPY524348:BQM524349 BZU524348:CAI524349 CJQ524348:CKE524349 CTM524348:CUA524349 DDI524348:DDW524349 DNE524348:DNS524349 DXA524348:DXO524349 EGW524348:EHK524349 EQS524348:ERG524349 FAO524348:FBC524349 FKK524348:FKY524349 FUG524348:FUU524349 GEC524348:GEQ524349 GNY524348:GOM524349 GXU524348:GYI524349 HHQ524348:HIE524349 HRM524348:HSA524349 IBI524348:IBW524349 ILE524348:ILS524349 IVA524348:IVO524349 JEW524348:JFK524349 JOS524348:JPG524349 JYO524348:JZC524349 KIK524348:KIY524349 KSG524348:KSU524349 LCC524348:LCQ524349 LLY524348:LMM524349 LVU524348:LWI524349 MFQ524348:MGE524349 MPM524348:MQA524349 MZI524348:MZW524349 NJE524348:NJS524349 NTA524348:NTO524349 OCW524348:ODK524349 OMS524348:ONG524349 OWO524348:OXC524349 PGK524348:PGY524349 PQG524348:PQU524349 QAC524348:QAQ524349 QJY524348:QKM524349 QTU524348:QUI524349 RDQ524348:REE524349 RNM524348:ROA524349 RXI524348:RXW524349 SHE524348:SHS524349 SRA524348:SRO524349 TAW524348:TBK524349 TKS524348:TLG524349 TUO524348:TVC524349 UEK524348:UEY524349 UOG524348:UOU524349 UYC524348:UYQ524349 VHY524348:VIM524349 VRU524348:VSI524349 WBQ524348:WCE524349 WLM524348:WMA524349 WVI524348:WVW524349 IW589884:JK589885 SS589884:TG589885 ACO589884:ADC589885 AMK589884:AMY589885 AWG589884:AWU589885 BGC589884:BGQ589885 BPY589884:BQM589885 BZU589884:CAI589885 CJQ589884:CKE589885 CTM589884:CUA589885 DDI589884:DDW589885 DNE589884:DNS589885 DXA589884:DXO589885 EGW589884:EHK589885 EQS589884:ERG589885 FAO589884:FBC589885 FKK589884:FKY589885 FUG589884:FUU589885 GEC589884:GEQ589885 GNY589884:GOM589885 GXU589884:GYI589885 HHQ589884:HIE589885 HRM589884:HSA589885 IBI589884:IBW589885 ILE589884:ILS589885 IVA589884:IVO589885 JEW589884:JFK589885 JOS589884:JPG589885 JYO589884:JZC589885 KIK589884:KIY589885 KSG589884:KSU589885 LCC589884:LCQ589885 LLY589884:LMM589885 LVU589884:LWI589885 MFQ589884:MGE589885 MPM589884:MQA589885 MZI589884:MZW589885 NJE589884:NJS589885 NTA589884:NTO589885 OCW589884:ODK589885 OMS589884:ONG589885 OWO589884:OXC589885 PGK589884:PGY589885 PQG589884:PQU589885 QAC589884:QAQ589885 QJY589884:QKM589885 QTU589884:QUI589885 RDQ589884:REE589885 RNM589884:ROA589885 RXI589884:RXW589885 SHE589884:SHS589885 SRA589884:SRO589885 TAW589884:TBK589885 TKS589884:TLG589885 TUO589884:TVC589885 UEK589884:UEY589885 UOG589884:UOU589885 UYC589884:UYQ589885 VHY589884:VIM589885 VRU589884:VSI589885 WBQ589884:WCE589885 WLM589884:WMA589885 WVI589884:WVW589885 IW655420:JK655421 SS655420:TG655421 ACO655420:ADC655421 AMK655420:AMY655421 AWG655420:AWU655421 BGC655420:BGQ655421 BPY655420:BQM655421 BZU655420:CAI655421 CJQ655420:CKE655421 CTM655420:CUA655421 DDI655420:DDW655421 DNE655420:DNS655421 DXA655420:DXO655421 EGW655420:EHK655421 EQS655420:ERG655421 FAO655420:FBC655421 FKK655420:FKY655421 FUG655420:FUU655421 GEC655420:GEQ655421 GNY655420:GOM655421 GXU655420:GYI655421 HHQ655420:HIE655421 HRM655420:HSA655421 IBI655420:IBW655421 ILE655420:ILS655421 IVA655420:IVO655421 JEW655420:JFK655421 JOS655420:JPG655421 JYO655420:JZC655421 KIK655420:KIY655421 KSG655420:KSU655421 LCC655420:LCQ655421 LLY655420:LMM655421 LVU655420:LWI655421 MFQ655420:MGE655421 MPM655420:MQA655421 MZI655420:MZW655421 NJE655420:NJS655421 NTA655420:NTO655421 OCW655420:ODK655421 OMS655420:ONG655421 OWO655420:OXC655421 PGK655420:PGY655421 PQG655420:PQU655421 QAC655420:QAQ655421 QJY655420:QKM655421 QTU655420:QUI655421 RDQ655420:REE655421 RNM655420:ROA655421 RXI655420:RXW655421 SHE655420:SHS655421 SRA655420:SRO655421 TAW655420:TBK655421 TKS655420:TLG655421 TUO655420:TVC655421 UEK655420:UEY655421 UOG655420:UOU655421 UYC655420:UYQ655421 VHY655420:VIM655421 VRU655420:VSI655421 WBQ655420:WCE655421 WLM655420:WMA655421 WVI655420:WVW655421 IW720956:JK720957 SS720956:TG720957 ACO720956:ADC720957 AMK720956:AMY720957 AWG720956:AWU720957 BGC720956:BGQ720957 BPY720956:BQM720957 BZU720956:CAI720957 CJQ720956:CKE720957 CTM720956:CUA720957 DDI720956:DDW720957 DNE720956:DNS720957 DXA720956:DXO720957 EGW720956:EHK720957 EQS720956:ERG720957 FAO720956:FBC720957 FKK720956:FKY720957 FUG720956:FUU720957 GEC720956:GEQ720957 GNY720956:GOM720957 GXU720956:GYI720957 HHQ720956:HIE720957 HRM720956:HSA720957 IBI720956:IBW720957 ILE720956:ILS720957 IVA720956:IVO720957 JEW720956:JFK720957 JOS720956:JPG720957 JYO720956:JZC720957 KIK720956:KIY720957 KSG720956:KSU720957 LCC720956:LCQ720957 LLY720956:LMM720957 LVU720956:LWI720957 MFQ720956:MGE720957 MPM720956:MQA720957 MZI720956:MZW720957 NJE720956:NJS720957 NTA720956:NTO720957 OCW720956:ODK720957 OMS720956:ONG720957 OWO720956:OXC720957 PGK720956:PGY720957 PQG720956:PQU720957 QAC720956:QAQ720957 QJY720956:QKM720957 QTU720956:QUI720957 RDQ720956:REE720957 RNM720956:ROA720957 RXI720956:RXW720957 SHE720956:SHS720957 SRA720956:SRO720957 TAW720956:TBK720957 TKS720956:TLG720957 TUO720956:TVC720957 UEK720956:UEY720957 UOG720956:UOU720957 UYC720956:UYQ720957 VHY720956:VIM720957 VRU720956:VSI720957 WBQ720956:WCE720957 WLM720956:WMA720957 WVI720956:WVW720957 IW786492:JK786493 SS786492:TG786493 ACO786492:ADC786493 AMK786492:AMY786493 AWG786492:AWU786493 BGC786492:BGQ786493 BPY786492:BQM786493 BZU786492:CAI786493 CJQ786492:CKE786493 CTM786492:CUA786493 DDI786492:DDW786493 DNE786492:DNS786493 DXA786492:DXO786493 EGW786492:EHK786493 EQS786492:ERG786493 FAO786492:FBC786493 FKK786492:FKY786493 FUG786492:FUU786493 GEC786492:GEQ786493 GNY786492:GOM786493 GXU786492:GYI786493 HHQ786492:HIE786493 HRM786492:HSA786493 IBI786492:IBW786493 ILE786492:ILS786493 IVA786492:IVO786493 JEW786492:JFK786493 JOS786492:JPG786493 JYO786492:JZC786493 KIK786492:KIY786493 KSG786492:KSU786493 LCC786492:LCQ786493 LLY786492:LMM786493 LVU786492:LWI786493 MFQ786492:MGE786493 MPM786492:MQA786493 MZI786492:MZW786493 NJE786492:NJS786493 NTA786492:NTO786493 OCW786492:ODK786493 OMS786492:ONG786493 OWO786492:OXC786493 PGK786492:PGY786493 PQG786492:PQU786493 QAC786492:QAQ786493 QJY786492:QKM786493 QTU786492:QUI786493 RDQ786492:REE786493 RNM786492:ROA786493 RXI786492:RXW786493 SHE786492:SHS786493 SRA786492:SRO786493 TAW786492:TBK786493 TKS786492:TLG786493 TUO786492:TVC786493 UEK786492:UEY786493 UOG786492:UOU786493 UYC786492:UYQ786493 VHY786492:VIM786493 VRU786492:VSI786493 WBQ786492:WCE786493 WLM786492:WMA786493 WVI786492:WVW786493 IW852028:JK852029 SS852028:TG852029 ACO852028:ADC852029 AMK852028:AMY852029 AWG852028:AWU852029 BGC852028:BGQ852029 BPY852028:BQM852029 BZU852028:CAI852029 CJQ852028:CKE852029 CTM852028:CUA852029 DDI852028:DDW852029 DNE852028:DNS852029 DXA852028:DXO852029 EGW852028:EHK852029 EQS852028:ERG852029 FAO852028:FBC852029 FKK852028:FKY852029 FUG852028:FUU852029 GEC852028:GEQ852029 GNY852028:GOM852029 GXU852028:GYI852029 HHQ852028:HIE852029 HRM852028:HSA852029 IBI852028:IBW852029 ILE852028:ILS852029 IVA852028:IVO852029 JEW852028:JFK852029 JOS852028:JPG852029 JYO852028:JZC852029 KIK852028:KIY852029 KSG852028:KSU852029 LCC852028:LCQ852029 LLY852028:LMM852029 LVU852028:LWI852029 MFQ852028:MGE852029 MPM852028:MQA852029 MZI852028:MZW852029 NJE852028:NJS852029 NTA852028:NTO852029 OCW852028:ODK852029 OMS852028:ONG852029 OWO852028:OXC852029 PGK852028:PGY852029 PQG852028:PQU852029 QAC852028:QAQ852029 QJY852028:QKM852029 QTU852028:QUI852029 RDQ852028:REE852029 RNM852028:ROA852029 RXI852028:RXW852029 SHE852028:SHS852029 SRA852028:SRO852029 TAW852028:TBK852029 TKS852028:TLG852029 TUO852028:TVC852029 UEK852028:UEY852029 UOG852028:UOU852029 UYC852028:UYQ852029 VHY852028:VIM852029 VRU852028:VSI852029 WBQ852028:WCE852029 WLM852028:WMA852029 WVI852028:WVW852029 IW917564:JK917565 SS917564:TG917565 ACO917564:ADC917565 AMK917564:AMY917565 AWG917564:AWU917565 BGC917564:BGQ917565 BPY917564:BQM917565 BZU917564:CAI917565 CJQ917564:CKE917565 CTM917564:CUA917565 DDI917564:DDW917565 DNE917564:DNS917565 DXA917564:DXO917565 EGW917564:EHK917565 EQS917564:ERG917565 FAO917564:FBC917565 FKK917564:FKY917565 FUG917564:FUU917565 GEC917564:GEQ917565 GNY917564:GOM917565 GXU917564:GYI917565 HHQ917564:HIE917565 HRM917564:HSA917565 IBI917564:IBW917565 ILE917564:ILS917565 IVA917564:IVO917565 JEW917564:JFK917565 JOS917564:JPG917565 JYO917564:JZC917565 KIK917564:KIY917565 KSG917564:KSU917565 LCC917564:LCQ917565 LLY917564:LMM917565 LVU917564:LWI917565 MFQ917564:MGE917565 MPM917564:MQA917565 MZI917564:MZW917565 NJE917564:NJS917565 NTA917564:NTO917565 OCW917564:ODK917565 OMS917564:ONG917565 OWO917564:OXC917565 PGK917564:PGY917565 PQG917564:PQU917565 QAC917564:QAQ917565 QJY917564:QKM917565 QTU917564:QUI917565 RDQ917564:REE917565 RNM917564:ROA917565 RXI917564:RXW917565 SHE917564:SHS917565 SRA917564:SRO917565 TAW917564:TBK917565 TKS917564:TLG917565 TUO917564:TVC917565 UEK917564:UEY917565 UOG917564:UOU917565 UYC917564:UYQ917565 VHY917564:VIM917565 VRU917564:VSI917565 WBQ917564:WCE917565 WLM917564:WMA917565 WVI917564:WVW917565 IW983100:JK983101 SS983100:TG983101 ACO983100:ADC983101 AMK983100:AMY983101 AWG983100:AWU983101 BGC983100:BGQ983101 BPY983100:BQM983101 BZU983100:CAI983101 CJQ983100:CKE983101 CTM983100:CUA983101 DDI983100:DDW983101 DNE983100:DNS983101 DXA983100:DXO983101 EGW983100:EHK983101 EQS983100:ERG983101 FAO983100:FBC983101 FKK983100:FKY983101 FUG983100:FUU983101 GEC983100:GEQ983101 GNY983100:GOM983101 GXU983100:GYI983101 HHQ983100:HIE983101 HRM983100:HSA983101 IBI983100:IBW983101 ILE983100:ILS983101 IVA983100:IVO983101 JEW983100:JFK983101 JOS983100:JPG983101 JYO983100:JZC983101 KIK983100:KIY983101 KSG983100:KSU983101 LCC983100:LCQ983101 LLY983100:LMM983101 LVU983100:LWI983101 MFQ983100:MGE983101 MPM983100:MQA983101 MZI983100:MZW983101 NJE983100:NJS983101 NTA983100:NTO983101 OCW983100:ODK983101 OMS983100:ONG983101 OWO983100:OXC983101 PGK983100:PGY983101 PQG983100:PQU983101 QAC983100:QAQ983101 QJY983100:QKM983101 QTU983100:QUI983101 RDQ983100:REE983101 RNM983100:ROA983101 RXI983100:RXW983101 SHE983100:SHS983101 SRA983100:SRO983101 TAW983100:TBK983101 TKS983100:TLG983101 TUO983100:TVC983101 UEK983100:UEY983101 UOG983100:UOU983101 UYC983100:UYQ983101 VHY983100:VIM983101 VRU983100:VSI983101 WBQ983100:WCE983101 WLM983100:WMA983101 WVI983100:WVW983101 IW56:JK57 SS56:TG57 ACO56:ADC57 AMK56:AMY57 AWG56:AWU57 BGC56:BGQ57 BPY56:BQM57 BZU56:CAI57 CJQ56:CKE57 CTM56:CUA57 DDI56:DDW57 DNE56:DNS57 DXA56:DXO57 EGW56:EHK57 EQS56:ERG57 FAO56:FBC57 FKK56:FKY57 FUG56:FUU57 GEC56:GEQ57 GNY56:GOM57 GXU56:GYI57 HHQ56:HIE57 HRM56:HSA57 IBI56:IBW57 ILE56:ILS57 IVA56:IVO57 JEW56:JFK57 JOS56:JPG57 JYO56:JZC57 KIK56:KIY57 KSG56:KSU57 LCC56:LCQ57 LLY56:LMM57 LVU56:LWI57 MFQ56:MGE57 MPM56:MQA57 MZI56:MZW57 NJE56:NJS57 NTA56:NTO57 OCW56:ODK57 OMS56:ONG57 OWO56:OXC57 PGK56:PGY57 PQG56:PQU57 QAC56:QAQ57 QJY56:QKM57 QTU56:QUI57 RDQ56:REE57 RNM56:ROA57 RXI56:RXW57 SHE56:SHS57 SRA56:SRO57 TAW56:TBK57 TKS56:TLG57 TUO56:TVC57 UEK56:UEY57 UOG56:UOU57 UYC56:UYQ57 VHY56:VIM57 VRU56:VSI57 WBQ56:WCE57 WLM56:WMA57 WVI56:WVW57 IW65606:JK65607 SS65606:TG65607 ACO65606:ADC65607 AMK65606:AMY65607 AWG65606:AWU65607 BGC65606:BGQ65607 BPY65606:BQM65607 BZU65606:CAI65607 CJQ65606:CKE65607 CTM65606:CUA65607 DDI65606:DDW65607 DNE65606:DNS65607 DXA65606:DXO65607 EGW65606:EHK65607 EQS65606:ERG65607 FAO65606:FBC65607 FKK65606:FKY65607 FUG65606:FUU65607 GEC65606:GEQ65607 GNY65606:GOM65607 GXU65606:GYI65607 HHQ65606:HIE65607 HRM65606:HSA65607 IBI65606:IBW65607 ILE65606:ILS65607 IVA65606:IVO65607 JEW65606:JFK65607 JOS65606:JPG65607 JYO65606:JZC65607 KIK65606:KIY65607 KSG65606:KSU65607 LCC65606:LCQ65607 LLY65606:LMM65607 LVU65606:LWI65607 MFQ65606:MGE65607 MPM65606:MQA65607 MZI65606:MZW65607 NJE65606:NJS65607 NTA65606:NTO65607 OCW65606:ODK65607 OMS65606:ONG65607 OWO65606:OXC65607 PGK65606:PGY65607 PQG65606:PQU65607 QAC65606:QAQ65607 QJY65606:QKM65607 QTU65606:QUI65607 RDQ65606:REE65607 RNM65606:ROA65607 RXI65606:RXW65607 SHE65606:SHS65607 SRA65606:SRO65607 TAW65606:TBK65607 TKS65606:TLG65607 TUO65606:TVC65607 UEK65606:UEY65607 UOG65606:UOU65607 UYC65606:UYQ65607 VHY65606:VIM65607 VRU65606:VSI65607 WBQ65606:WCE65607 WLM65606:WMA65607 WVI65606:WVW65607 IW131142:JK131143 SS131142:TG131143 ACO131142:ADC131143 AMK131142:AMY131143 AWG131142:AWU131143 BGC131142:BGQ131143 BPY131142:BQM131143 BZU131142:CAI131143 CJQ131142:CKE131143 CTM131142:CUA131143 DDI131142:DDW131143 DNE131142:DNS131143 DXA131142:DXO131143 EGW131142:EHK131143 EQS131142:ERG131143 FAO131142:FBC131143 FKK131142:FKY131143 FUG131142:FUU131143 GEC131142:GEQ131143 GNY131142:GOM131143 GXU131142:GYI131143 HHQ131142:HIE131143 HRM131142:HSA131143 IBI131142:IBW131143 ILE131142:ILS131143 IVA131142:IVO131143 JEW131142:JFK131143 JOS131142:JPG131143 JYO131142:JZC131143 KIK131142:KIY131143 KSG131142:KSU131143 LCC131142:LCQ131143 LLY131142:LMM131143 LVU131142:LWI131143 MFQ131142:MGE131143 MPM131142:MQA131143 MZI131142:MZW131143 NJE131142:NJS131143 NTA131142:NTO131143 OCW131142:ODK131143 OMS131142:ONG131143 OWO131142:OXC131143 PGK131142:PGY131143 PQG131142:PQU131143 QAC131142:QAQ131143 QJY131142:QKM131143 QTU131142:QUI131143 RDQ131142:REE131143 RNM131142:ROA131143 RXI131142:RXW131143 SHE131142:SHS131143 SRA131142:SRO131143 TAW131142:TBK131143 TKS131142:TLG131143 TUO131142:TVC131143 UEK131142:UEY131143 UOG131142:UOU131143 UYC131142:UYQ131143 VHY131142:VIM131143 VRU131142:VSI131143 WBQ131142:WCE131143 WLM131142:WMA131143 WVI131142:WVW131143 IW196678:JK196679 SS196678:TG196679 ACO196678:ADC196679 AMK196678:AMY196679 AWG196678:AWU196679 BGC196678:BGQ196679 BPY196678:BQM196679 BZU196678:CAI196679 CJQ196678:CKE196679 CTM196678:CUA196679 DDI196678:DDW196679 DNE196678:DNS196679 DXA196678:DXO196679 EGW196678:EHK196679 EQS196678:ERG196679 FAO196678:FBC196679 FKK196678:FKY196679 FUG196678:FUU196679 GEC196678:GEQ196679 GNY196678:GOM196679 GXU196678:GYI196679 HHQ196678:HIE196679 HRM196678:HSA196679 IBI196678:IBW196679 ILE196678:ILS196679 IVA196678:IVO196679 JEW196678:JFK196679 JOS196678:JPG196679 JYO196678:JZC196679 KIK196678:KIY196679 KSG196678:KSU196679 LCC196678:LCQ196679 LLY196678:LMM196679 LVU196678:LWI196679 MFQ196678:MGE196679 MPM196678:MQA196679 MZI196678:MZW196679 NJE196678:NJS196679 NTA196678:NTO196679 OCW196678:ODK196679 OMS196678:ONG196679 OWO196678:OXC196679 PGK196678:PGY196679 PQG196678:PQU196679 QAC196678:QAQ196679 QJY196678:QKM196679 QTU196678:QUI196679 RDQ196678:REE196679 RNM196678:ROA196679 RXI196678:RXW196679 SHE196678:SHS196679 SRA196678:SRO196679 TAW196678:TBK196679 TKS196678:TLG196679 TUO196678:TVC196679 UEK196678:UEY196679 UOG196678:UOU196679 UYC196678:UYQ196679 VHY196678:VIM196679 VRU196678:VSI196679 WBQ196678:WCE196679 WLM196678:WMA196679 WVI196678:WVW196679 IW262214:JK262215 SS262214:TG262215 ACO262214:ADC262215 AMK262214:AMY262215 AWG262214:AWU262215 BGC262214:BGQ262215 BPY262214:BQM262215 BZU262214:CAI262215 CJQ262214:CKE262215 CTM262214:CUA262215 DDI262214:DDW262215 DNE262214:DNS262215 DXA262214:DXO262215 EGW262214:EHK262215 EQS262214:ERG262215 FAO262214:FBC262215 FKK262214:FKY262215 FUG262214:FUU262215 GEC262214:GEQ262215 GNY262214:GOM262215 GXU262214:GYI262215 HHQ262214:HIE262215 HRM262214:HSA262215 IBI262214:IBW262215 ILE262214:ILS262215 IVA262214:IVO262215 JEW262214:JFK262215 JOS262214:JPG262215 JYO262214:JZC262215 KIK262214:KIY262215 KSG262214:KSU262215 LCC262214:LCQ262215 LLY262214:LMM262215 LVU262214:LWI262215 MFQ262214:MGE262215 MPM262214:MQA262215 MZI262214:MZW262215 NJE262214:NJS262215 NTA262214:NTO262215 OCW262214:ODK262215 OMS262214:ONG262215 OWO262214:OXC262215 PGK262214:PGY262215 PQG262214:PQU262215 QAC262214:QAQ262215 QJY262214:QKM262215 QTU262214:QUI262215 RDQ262214:REE262215 RNM262214:ROA262215 RXI262214:RXW262215 SHE262214:SHS262215 SRA262214:SRO262215 TAW262214:TBK262215 TKS262214:TLG262215 TUO262214:TVC262215 UEK262214:UEY262215 UOG262214:UOU262215 UYC262214:UYQ262215 VHY262214:VIM262215 VRU262214:VSI262215 WBQ262214:WCE262215 WLM262214:WMA262215 WVI262214:WVW262215 IW327750:JK327751 SS327750:TG327751 ACO327750:ADC327751 AMK327750:AMY327751 AWG327750:AWU327751 BGC327750:BGQ327751 BPY327750:BQM327751 BZU327750:CAI327751 CJQ327750:CKE327751 CTM327750:CUA327751 DDI327750:DDW327751 DNE327750:DNS327751 DXA327750:DXO327751 EGW327750:EHK327751 EQS327750:ERG327751 FAO327750:FBC327751 FKK327750:FKY327751 FUG327750:FUU327751 GEC327750:GEQ327751 GNY327750:GOM327751 GXU327750:GYI327751 HHQ327750:HIE327751 HRM327750:HSA327751 IBI327750:IBW327751 ILE327750:ILS327751 IVA327750:IVO327751 JEW327750:JFK327751 JOS327750:JPG327751 JYO327750:JZC327751 KIK327750:KIY327751 KSG327750:KSU327751 LCC327750:LCQ327751 LLY327750:LMM327751 LVU327750:LWI327751 MFQ327750:MGE327751 MPM327750:MQA327751 MZI327750:MZW327751 NJE327750:NJS327751 NTA327750:NTO327751 OCW327750:ODK327751 OMS327750:ONG327751 OWO327750:OXC327751 PGK327750:PGY327751 PQG327750:PQU327751 QAC327750:QAQ327751 QJY327750:QKM327751 QTU327750:QUI327751 RDQ327750:REE327751 RNM327750:ROA327751 RXI327750:RXW327751 SHE327750:SHS327751 SRA327750:SRO327751 TAW327750:TBK327751 TKS327750:TLG327751 TUO327750:TVC327751 UEK327750:UEY327751 UOG327750:UOU327751 UYC327750:UYQ327751 VHY327750:VIM327751 VRU327750:VSI327751 WBQ327750:WCE327751 WLM327750:WMA327751 WVI327750:WVW327751 IW393286:JK393287 SS393286:TG393287 ACO393286:ADC393287 AMK393286:AMY393287 AWG393286:AWU393287 BGC393286:BGQ393287 BPY393286:BQM393287 BZU393286:CAI393287 CJQ393286:CKE393287 CTM393286:CUA393287 DDI393286:DDW393287 DNE393286:DNS393287 DXA393286:DXO393287 EGW393286:EHK393287 EQS393286:ERG393287 FAO393286:FBC393287 FKK393286:FKY393287 FUG393286:FUU393287 GEC393286:GEQ393287 GNY393286:GOM393287 GXU393286:GYI393287 HHQ393286:HIE393287 HRM393286:HSA393287 IBI393286:IBW393287 ILE393286:ILS393287 IVA393286:IVO393287 JEW393286:JFK393287 JOS393286:JPG393287 JYO393286:JZC393287 KIK393286:KIY393287 KSG393286:KSU393287 LCC393286:LCQ393287 LLY393286:LMM393287 LVU393286:LWI393287 MFQ393286:MGE393287 MPM393286:MQA393287 MZI393286:MZW393287 NJE393286:NJS393287 NTA393286:NTO393287 OCW393286:ODK393287 OMS393286:ONG393287 OWO393286:OXC393287 PGK393286:PGY393287 PQG393286:PQU393287 QAC393286:QAQ393287 QJY393286:QKM393287 QTU393286:QUI393287 RDQ393286:REE393287 RNM393286:ROA393287 RXI393286:RXW393287 SHE393286:SHS393287 SRA393286:SRO393287 TAW393286:TBK393287 TKS393286:TLG393287 TUO393286:TVC393287 UEK393286:UEY393287 UOG393286:UOU393287 UYC393286:UYQ393287 VHY393286:VIM393287 VRU393286:VSI393287 WBQ393286:WCE393287 WLM393286:WMA393287 WVI393286:WVW393287 IW458822:JK458823 SS458822:TG458823 ACO458822:ADC458823 AMK458822:AMY458823 AWG458822:AWU458823 BGC458822:BGQ458823 BPY458822:BQM458823 BZU458822:CAI458823 CJQ458822:CKE458823 CTM458822:CUA458823 DDI458822:DDW458823 DNE458822:DNS458823 DXA458822:DXO458823 EGW458822:EHK458823 EQS458822:ERG458823 FAO458822:FBC458823 FKK458822:FKY458823 FUG458822:FUU458823 GEC458822:GEQ458823 GNY458822:GOM458823 GXU458822:GYI458823 HHQ458822:HIE458823 HRM458822:HSA458823 IBI458822:IBW458823 ILE458822:ILS458823 IVA458822:IVO458823 JEW458822:JFK458823 JOS458822:JPG458823 JYO458822:JZC458823 KIK458822:KIY458823 KSG458822:KSU458823 LCC458822:LCQ458823 LLY458822:LMM458823 LVU458822:LWI458823 MFQ458822:MGE458823 MPM458822:MQA458823 MZI458822:MZW458823 NJE458822:NJS458823 NTA458822:NTO458823 OCW458822:ODK458823 OMS458822:ONG458823 OWO458822:OXC458823 PGK458822:PGY458823 PQG458822:PQU458823 QAC458822:QAQ458823 QJY458822:QKM458823 QTU458822:QUI458823 RDQ458822:REE458823 RNM458822:ROA458823 RXI458822:RXW458823 SHE458822:SHS458823 SRA458822:SRO458823 TAW458822:TBK458823 TKS458822:TLG458823 TUO458822:TVC458823 UEK458822:UEY458823 UOG458822:UOU458823 UYC458822:UYQ458823 VHY458822:VIM458823 VRU458822:VSI458823 WBQ458822:WCE458823 WLM458822:WMA458823 WVI458822:WVW458823 IW524358:JK524359 SS524358:TG524359 ACO524358:ADC524359 AMK524358:AMY524359 AWG524358:AWU524359 BGC524358:BGQ524359 BPY524358:BQM524359 BZU524358:CAI524359 CJQ524358:CKE524359 CTM524358:CUA524359 DDI524358:DDW524359 DNE524358:DNS524359 DXA524358:DXO524359 EGW524358:EHK524359 EQS524358:ERG524359 FAO524358:FBC524359 FKK524358:FKY524359 FUG524358:FUU524359 GEC524358:GEQ524359 GNY524358:GOM524359 GXU524358:GYI524359 HHQ524358:HIE524359 HRM524358:HSA524359 IBI524358:IBW524359 ILE524358:ILS524359 IVA524358:IVO524359 JEW524358:JFK524359 JOS524358:JPG524359 JYO524358:JZC524359 KIK524358:KIY524359 KSG524358:KSU524359 LCC524358:LCQ524359 LLY524358:LMM524359 LVU524358:LWI524359 MFQ524358:MGE524359 MPM524358:MQA524359 MZI524358:MZW524359 NJE524358:NJS524359 NTA524358:NTO524359 OCW524358:ODK524359 OMS524358:ONG524359 OWO524358:OXC524359 PGK524358:PGY524359 PQG524358:PQU524359 QAC524358:QAQ524359 QJY524358:QKM524359 QTU524358:QUI524359 RDQ524358:REE524359 RNM524358:ROA524359 RXI524358:RXW524359 SHE524358:SHS524359 SRA524358:SRO524359 TAW524358:TBK524359 TKS524358:TLG524359 TUO524358:TVC524359 UEK524358:UEY524359 UOG524358:UOU524359 UYC524358:UYQ524359 VHY524358:VIM524359 VRU524358:VSI524359 WBQ524358:WCE524359 WLM524358:WMA524359 WVI524358:WVW524359 IW589894:JK589895 SS589894:TG589895 ACO589894:ADC589895 AMK589894:AMY589895 AWG589894:AWU589895 BGC589894:BGQ589895 BPY589894:BQM589895 BZU589894:CAI589895 CJQ589894:CKE589895 CTM589894:CUA589895 DDI589894:DDW589895 DNE589894:DNS589895 DXA589894:DXO589895 EGW589894:EHK589895 EQS589894:ERG589895 FAO589894:FBC589895 FKK589894:FKY589895 FUG589894:FUU589895 GEC589894:GEQ589895 GNY589894:GOM589895 GXU589894:GYI589895 HHQ589894:HIE589895 HRM589894:HSA589895 IBI589894:IBW589895 ILE589894:ILS589895 IVA589894:IVO589895 JEW589894:JFK589895 JOS589894:JPG589895 JYO589894:JZC589895 KIK589894:KIY589895 KSG589894:KSU589895 LCC589894:LCQ589895 LLY589894:LMM589895 LVU589894:LWI589895 MFQ589894:MGE589895 MPM589894:MQA589895 MZI589894:MZW589895 NJE589894:NJS589895 NTA589894:NTO589895 OCW589894:ODK589895 OMS589894:ONG589895 OWO589894:OXC589895 PGK589894:PGY589895 PQG589894:PQU589895 QAC589894:QAQ589895 QJY589894:QKM589895 QTU589894:QUI589895 RDQ589894:REE589895 RNM589894:ROA589895 RXI589894:RXW589895 SHE589894:SHS589895 SRA589894:SRO589895 TAW589894:TBK589895 TKS589894:TLG589895 TUO589894:TVC589895 UEK589894:UEY589895 UOG589894:UOU589895 UYC589894:UYQ589895 VHY589894:VIM589895 VRU589894:VSI589895 WBQ589894:WCE589895 WLM589894:WMA589895 WVI589894:WVW589895 IW655430:JK655431 SS655430:TG655431 ACO655430:ADC655431 AMK655430:AMY655431 AWG655430:AWU655431 BGC655430:BGQ655431 BPY655430:BQM655431 BZU655430:CAI655431 CJQ655430:CKE655431 CTM655430:CUA655431 DDI655430:DDW655431 DNE655430:DNS655431 DXA655430:DXO655431 EGW655430:EHK655431 EQS655430:ERG655431 FAO655430:FBC655431 FKK655430:FKY655431 FUG655430:FUU655431 GEC655430:GEQ655431 GNY655430:GOM655431 GXU655430:GYI655431 HHQ655430:HIE655431 HRM655430:HSA655431 IBI655430:IBW655431 ILE655430:ILS655431 IVA655430:IVO655431 JEW655430:JFK655431 JOS655430:JPG655431 JYO655430:JZC655431 KIK655430:KIY655431 KSG655430:KSU655431 LCC655430:LCQ655431 LLY655430:LMM655431 LVU655430:LWI655431 MFQ655430:MGE655431 MPM655430:MQA655431 MZI655430:MZW655431 NJE655430:NJS655431 NTA655430:NTO655431 OCW655430:ODK655431 OMS655430:ONG655431 OWO655430:OXC655431 PGK655430:PGY655431 PQG655430:PQU655431 QAC655430:QAQ655431 QJY655430:QKM655431 QTU655430:QUI655431 RDQ655430:REE655431 RNM655430:ROA655431 RXI655430:RXW655431 SHE655430:SHS655431 SRA655430:SRO655431 TAW655430:TBK655431 TKS655430:TLG655431 TUO655430:TVC655431 UEK655430:UEY655431 UOG655430:UOU655431 UYC655430:UYQ655431 VHY655430:VIM655431 VRU655430:VSI655431 WBQ655430:WCE655431 WLM655430:WMA655431 WVI655430:WVW655431 IW720966:JK720967 SS720966:TG720967 ACO720966:ADC720967 AMK720966:AMY720967 AWG720966:AWU720967 BGC720966:BGQ720967 BPY720966:BQM720967 BZU720966:CAI720967 CJQ720966:CKE720967 CTM720966:CUA720967 DDI720966:DDW720967 DNE720966:DNS720967 DXA720966:DXO720967 EGW720966:EHK720967 EQS720966:ERG720967 FAO720966:FBC720967 FKK720966:FKY720967 FUG720966:FUU720967 GEC720966:GEQ720967 GNY720966:GOM720967 GXU720966:GYI720967 HHQ720966:HIE720967 HRM720966:HSA720967 IBI720966:IBW720967 ILE720966:ILS720967 IVA720966:IVO720967 JEW720966:JFK720967 JOS720966:JPG720967 JYO720966:JZC720967 KIK720966:KIY720967 KSG720966:KSU720967 LCC720966:LCQ720967 LLY720966:LMM720967 LVU720966:LWI720967 MFQ720966:MGE720967 MPM720966:MQA720967 MZI720966:MZW720967 NJE720966:NJS720967 NTA720966:NTO720967 OCW720966:ODK720967 OMS720966:ONG720967 OWO720966:OXC720967 PGK720966:PGY720967 PQG720966:PQU720967 QAC720966:QAQ720967 QJY720966:QKM720967 QTU720966:QUI720967 RDQ720966:REE720967 RNM720966:ROA720967 RXI720966:RXW720967 SHE720966:SHS720967 SRA720966:SRO720967 TAW720966:TBK720967 TKS720966:TLG720967 TUO720966:TVC720967 UEK720966:UEY720967 UOG720966:UOU720967 UYC720966:UYQ720967 VHY720966:VIM720967 VRU720966:VSI720967 WBQ720966:WCE720967 WLM720966:WMA720967 WVI720966:WVW720967 IW786502:JK786503 SS786502:TG786503 ACO786502:ADC786503 AMK786502:AMY786503 AWG786502:AWU786503 BGC786502:BGQ786503 BPY786502:BQM786503 BZU786502:CAI786503 CJQ786502:CKE786503 CTM786502:CUA786503 DDI786502:DDW786503 DNE786502:DNS786503 DXA786502:DXO786503 EGW786502:EHK786503 EQS786502:ERG786503 FAO786502:FBC786503 FKK786502:FKY786503 FUG786502:FUU786503 GEC786502:GEQ786503 GNY786502:GOM786503 GXU786502:GYI786503 HHQ786502:HIE786503 HRM786502:HSA786503 IBI786502:IBW786503 ILE786502:ILS786503 IVA786502:IVO786503 JEW786502:JFK786503 JOS786502:JPG786503 JYO786502:JZC786503 KIK786502:KIY786503 KSG786502:KSU786503 LCC786502:LCQ786503 LLY786502:LMM786503 LVU786502:LWI786503 MFQ786502:MGE786503 MPM786502:MQA786503 MZI786502:MZW786503 NJE786502:NJS786503 NTA786502:NTO786503 OCW786502:ODK786503 OMS786502:ONG786503 OWO786502:OXC786503 PGK786502:PGY786503 PQG786502:PQU786503 QAC786502:QAQ786503 QJY786502:QKM786503 QTU786502:QUI786503 RDQ786502:REE786503 RNM786502:ROA786503 RXI786502:RXW786503 SHE786502:SHS786503 SRA786502:SRO786503 TAW786502:TBK786503 TKS786502:TLG786503 TUO786502:TVC786503 UEK786502:UEY786503 UOG786502:UOU786503 UYC786502:UYQ786503 VHY786502:VIM786503 VRU786502:VSI786503 WBQ786502:WCE786503 WLM786502:WMA786503 WVI786502:WVW786503 IW852038:JK852039 SS852038:TG852039 ACO852038:ADC852039 AMK852038:AMY852039 AWG852038:AWU852039 BGC852038:BGQ852039 BPY852038:BQM852039 BZU852038:CAI852039 CJQ852038:CKE852039 CTM852038:CUA852039 DDI852038:DDW852039 DNE852038:DNS852039 DXA852038:DXO852039 EGW852038:EHK852039 EQS852038:ERG852039 FAO852038:FBC852039 FKK852038:FKY852039 FUG852038:FUU852039 GEC852038:GEQ852039 GNY852038:GOM852039 GXU852038:GYI852039 HHQ852038:HIE852039 HRM852038:HSA852039 IBI852038:IBW852039 ILE852038:ILS852039 IVA852038:IVO852039 JEW852038:JFK852039 JOS852038:JPG852039 JYO852038:JZC852039 KIK852038:KIY852039 KSG852038:KSU852039 LCC852038:LCQ852039 LLY852038:LMM852039 LVU852038:LWI852039 MFQ852038:MGE852039 MPM852038:MQA852039 MZI852038:MZW852039 NJE852038:NJS852039 NTA852038:NTO852039 OCW852038:ODK852039 OMS852038:ONG852039 OWO852038:OXC852039 PGK852038:PGY852039 PQG852038:PQU852039 QAC852038:QAQ852039 QJY852038:QKM852039 QTU852038:QUI852039 RDQ852038:REE852039 RNM852038:ROA852039 RXI852038:RXW852039 SHE852038:SHS852039 SRA852038:SRO852039 TAW852038:TBK852039 TKS852038:TLG852039 TUO852038:TVC852039 UEK852038:UEY852039 UOG852038:UOU852039 UYC852038:UYQ852039 VHY852038:VIM852039 VRU852038:VSI852039 WBQ852038:WCE852039 WLM852038:WMA852039 WVI852038:WVW852039 IW917574:JK917575 SS917574:TG917575 ACO917574:ADC917575 AMK917574:AMY917575 AWG917574:AWU917575 BGC917574:BGQ917575 BPY917574:BQM917575 BZU917574:CAI917575 CJQ917574:CKE917575 CTM917574:CUA917575 DDI917574:DDW917575 DNE917574:DNS917575 DXA917574:DXO917575 EGW917574:EHK917575 EQS917574:ERG917575 FAO917574:FBC917575 FKK917574:FKY917575 FUG917574:FUU917575 GEC917574:GEQ917575 GNY917574:GOM917575 GXU917574:GYI917575 HHQ917574:HIE917575 HRM917574:HSA917575 IBI917574:IBW917575 ILE917574:ILS917575 IVA917574:IVO917575 JEW917574:JFK917575 JOS917574:JPG917575 JYO917574:JZC917575 KIK917574:KIY917575 KSG917574:KSU917575 LCC917574:LCQ917575 LLY917574:LMM917575 LVU917574:LWI917575 MFQ917574:MGE917575 MPM917574:MQA917575 MZI917574:MZW917575 NJE917574:NJS917575 NTA917574:NTO917575 OCW917574:ODK917575 OMS917574:ONG917575 OWO917574:OXC917575 PGK917574:PGY917575 PQG917574:PQU917575 QAC917574:QAQ917575 QJY917574:QKM917575 QTU917574:QUI917575 RDQ917574:REE917575 RNM917574:ROA917575 RXI917574:RXW917575 SHE917574:SHS917575 SRA917574:SRO917575 TAW917574:TBK917575 TKS917574:TLG917575 TUO917574:TVC917575 UEK917574:UEY917575 UOG917574:UOU917575 UYC917574:UYQ917575 VHY917574:VIM917575 VRU917574:VSI917575 WBQ917574:WCE917575 WLM917574:WMA917575 WVI917574:WVW917575 IW983110:JK983111 SS983110:TG983111 ACO983110:ADC983111 AMK983110:AMY983111 AWG983110:AWU983111 BGC983110:BGQ983111 BPY983110:BQM983111 BZU983110:CAI983111 CJQ983110:CKE983111 CTM983110:CUA983111 DDI983110:DDW983111 DNE983110:DNS983111 DXA983110:DXO983111 EGW983110:EHK983111 EQS983110:ERG983111 FAO983110:FBC983111 FKK983110:FKY983111 FUG983110:FUU983111 GEC983110:GEQ983111 GNY983110:GOM983111 GXU983110:GYI983111 HHQ983110:HIE983111 HRM983110:HSA983111 IBI983110:IBW983111 ILE983110:ILS983111 IVA983110:IVO983111 JEW983110:JFK983111 JOS983110:JPG983111 JYO983110:JZC983111 KIK983110:KIY983111 KSG983110:KSU983111 LCC983110:LCQ983111 LLY983110:LMM983111 LVU983110:LWI983111 MFQ983110:MGE983111 MPM983110:MQA983111 MZI983110:MZW983111 NJE983110:NJS983111 NTA983110:NTO983111 OCW983110:ODK983111 OMS983110:ONG983111 OWO983110:OXC983111 PGK983110:PGY983111 PQG983110:PQU983111 QAC983110:QAQ983111 QJY983110:QKM983111 QTU983110:QUI983111 RDQ983110:REE983111 RNM983110:ROA983111 RXI983110:RXW983111 SHE983110:SHS983111 SRA983110:SRO983111 TAW983110:TBK983111 TKS983110:TLG983111 TUO983110:TVC983111 UEK983110:UEY983111 UOG983110:UOU983111 UYC983110:UYQ983111 G65564:G65565 F65563:F65564 H65563:S65564 G131100:G131101 F131099:F131100 H131099:S131100 G196636:G196637 F196635:F196636 H196635:S196636 G262172:G262173 F262171:F262172 H262171:S262172 G327708:G327709 F327707:F327708 H327707:S327708 G393244:G393245 F393243:F393244 H393243:S393244 G458780:G458781 F458779:F458780 H458779:S458780 G524316:G524317 F524315:F524316 H524315:S524316 G589852:G589853 F589851:F589852 H589851:S589852 G655388:G655389 F655387:F655388 H655387:S655388 G720924:G720925 F720923:F720924 H720923:S720924 G786460:G786461 F786459:F786460 H786459:S786460 G851996:G851997 F851995:F851996 H851995:S851996 G917532:G917533 F917531:F917532 H917531:S917532 G983068:G983069 F983067:F983068 H983067:S983068 G65582:G65583 F65581:F65582 H65581:S65582 G131118:G131119 F131117:F131118 H131117:S131118 G196654:G196655 F196653:F196654 H196653:S196654 G262190:G262191 F262189:F262190 H262189:S262190 G327726:G327727 F327725:F327726 H327725:S327726 G393262:G393263 F393261:F393262 H393261:S393262 G458798:G458799 F458797:F458798 H458797:S458798 G524334:G524335 F524333:F524334 H524333:S524334 G589870:G589871 F589869:F589870 H589869:S589870 G655406:G655407 F655405:F655406 H655405:S655406 G720942:G720943 F720941:F720942 H720941:S720942 G786478:G786479 F786477:F786478 H786477:S786478 G852014:G852015 F852013:F852014 H852013:S852014 G917550:G917551 F917549:F917550 H917549:S917550 G983086:G983087 F983085:F983086 H983085:S983086 G65591:G65592 F65590:F65591 H65590:S65591 G131127:G131128 F131126:F131127 H131126:S131127 G196663:G196664 F196662:F196663 H196662:S196663 G262199:G262200 F262198:F262199 H262198:S262199 G327735:G327736 F327734:F327735 H327734:S327735 G393271:G393272 F393270:F393271 H393270:S393271 G458807:G458808 F458806:F458807 H458806:S458807 G524343:G524344 F524342:F524343 H524342:S524343 G589879:G589880 F589878:F589879 H589878:S589879 G655415:G655416 F655414:F655415 H655414:S655415 G720951:G720952 F720950:F720951 H720950:S720951 G786487:G786488 F786486:F786487 H786486:S786487 G852023:G852024 F852022:F852023 H852022:S852023 G917559:G917560 F917558:F917559 H917558:S917559 G983095:G983096 F983094:F983095 H983094:S983095 G65597:G65598 F65596:F65597 H65596:S65597 G131133:G131134 F131132:F131133 H131132:S131133 G196669:G196670 F196668:F196669 H196668:S196669 G262205:G262206 F262204:F262205 H262204:S262205 G327741:G327742 F327740:F327741 H327740:S327741 G393277:G393278 F393276:F393277 H393276:S393277 G458813:G458814 F458812:F458813 H458812:S458813 G524349:G524350 F524348:F524349 H524348:S524349 G589885:G589886 F589884:F589885 H589884:S589885 G655421:G655422 F655420:F655421 H655420:S655421 G720957:G720958 F720956:F720957 H720956:S720957 G786493:G786494 F786492:F786493 H786492:S786493 G852029:G852030 F852028:F852029 H852028:S852029 G917565:G917566 F917564:F917565 H917564:S917565 G983101:G983102 F983100:F983101 H983100:S983101 G58 F983110:F983111 H983110:S983111 G65607:G65608 F65606:F65607 H65606:S65607 G131143:G131144 F131142:F131143 H131142:S131143 G196679:G196680 F196678:F196679 H196678:S196679 G262215:G262216 F262214:F262215 H262214:S262215 G327751:G327752 F327750:F327751 H327750:S327751 G393287:G393288 F393286:F393287 H393286:S393287 G458823:G458824 F458822:F458823 H458822:S458823 G524359:G524360 F524358:F524359 H524358:S524359 G589895:G589896 F589894:F589895 H589894:S589895 G655431:G655432 F655430:F655431 H655430:S655431 G720967:G720968 F720966:F720967 H720966:S720967 G786503:G786504 F786502:F786503 H786502:S786503 G852039:G852040 F852038:F852039 H852038:S852039 G917575:G917576 F917574:F917575 H917574:S917575 G983111:G983112" xr:uid="{00000000-0002-0000-2500-000000000000}">
      <formula1>NoConcern</formula1>
    </dataValidation>
    <dataValidation type="list" allowBlank="1" showInputMessage="1" sqref="G49 G42" xr:uid="{00000000-0002-0000-2500-000001000000}">
      <formula1>$A$101</formula1>
    </dataValidation>
  </dataValidations>
  <pageMargins left="0.75" right="0.57999999999999996" top="0.65" bottom="0.42" header="0.2" footer="0.2"/>
  <pageSetup scale="95" orientation="portrait" r:id="rId1"/>
  <headerFooter alignWithMargins="0">
    <oddFooter>&amp;L&amp;8Created on &amp;D &amp;T&amp;C&amp;"Times New Roman,Regular"&amp;8NRCS-CPA-52, April 2023&amp;R&amp;8&amp;P of &amp;N</oddFooter>
  </headerFooter>
  <rowBreaks count="1" manualBreakCount="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68580</xdr:colOff>
                    <xdr:row>5</xdr:row>
                    <xdr:rowOff>137160</xdr:rowOff>
                  </from>
                  <to>
                    <xdr:col>2</xdr:col>
                    <xdr:colOff>137160</xdr:colOff>
                    <xdr:row>7</xdr:row>
                    <xdr:rowOff>22860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68580</xdr:colOff>
                    <xdr:row>6</xdr:row>
                    <xdr:rowOff>137160</xdr:rowOff>
                  </from>
                  <to>
                    <xdr:col>2</xdr:col>
                    <xdr:colOff>137160</xdr:colOff>
                    <xdr:row>8</xdr:row>
                    <xdr:rowOff>0</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68580</xdr:colOff>
                    <xdr:row>5</xdr:row>
                    <xdr:rowOff>0</xdr:rowOff>
                  </from>
                  <to>
                    <xdr:col>2</xdr:col>
                    <xdr:colOff>137160</xdr:colOff>
                    <xdr:row>6</xdr:row>
                    <xdr:rowOff>60960</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68580</xdr:colOff>
                    <xdr:row>8</xdr:row>
                    <xdr:rowOff>0</xdr:rowOff>
                  </from>
                  <to>
                    <xdr:col>2</xdr:col>
                    <xdr:colOff>137160</xdr:colOff>
                    <xdr:row>9</xdr:row>
                    <xdr:rowOff>60960</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68580</xdr:colOff>
                    <xdr:row>8</xdr:row>
                    <xdr:rowOff>137160</xdr:rowOff>
                  </from>
                  <to>
                    <xdr:col>2</xdr:col>
                    <xdr:colOff>137160</xdr:colOff>
                    <xdr:row>10</xdr:row>
                    <xdr:rowOff>22860</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8</xdr:row>
                    <xdr:rowOff>0</xdr:rowOff>
                  </from>
                  <to>
                    <xdr:col>5</xdr:col>
                    <xdr:colOff>137160</xdr:colOff>
                    <xdr:row>9</xdr:row>
                    <xdr:rowOff>60960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8</xdr:row>
                    <xdr:rowOff>137160</xdr:rowOff>
                  </from>
                  <to>
                    <xdr:col>5</xdr:col>
                    <xdr:colOff>137160</xdr:colOff>
                    <xdr:row>10</xdr:row>
                    <xdr:rowOff>22860</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8</xdr:row>
                    <xdr:rowOff>137160</xdr:rowOff>
                  </from>
                  <to>
                    <xdr:col>13</xdr:col>
                    <xdr:colOff>289560</xdr:colOff>
                    <xdr:row>10</xdr:row>
                    <xdr:rowOff>22860</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8</xdr:row>
                    <xdr:rowOff>0</xdr:rowOff>
                  </from>
                  <to>
                    <xdr:col>13</xdr:col>
                    <xdr:colOff>289560</xdr:colOff>
                    <xdr:row>9</xdr:row>
                    <xdr:rowOff>60960</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449580</xdr:colOff>
                    <xdr:row>5</xdr:row>
                    <xdr:rowOff>0</xdr:rowOff>
                  </from>
                  <to>
                    <xdr:col>11</xdr:col>
                    <xdr:colOff>22860</xdr:colOff>
                    <xdr:row>6</xdr:row>
                    <xdr:rowOff>60960</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449580</xdr:colOff>
                    <xdr:row>5</xdr:row>
                    <xdr:rowOff>152400</xdr:rowOff>
                  </from>
                  <to>
                    <xdr:col>11</xdr:col>
                    <xdr:colOff>22860</xdr:colOff>
                    <xdr:row>7</xdr:row>
                    <xdr:rowOff>45720</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449580</xdr:colOff>
                    <xdr:row>34</xdr:row>
                    <xdr:rowOff>152400</xdr:rowOff>
                  </from>
                  <to>
                    <xdr:col>11</xdr:col>
                    <xdr:colOff>22860</xdr:colOff>
                    <xdr:row>36</xdr:row>
                    <xdr:rowOff>60960</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449580</xdr:colOff>
                    <xdr:row>35</xdr:row>
                    <xdr:rowOff>152400</xdr:rowOff>
                  </from>
                  <to>
                    <xdr:col>11</xdr:col>
                    <xdr:colOff>22860</xdr:colOff>
                    <xdr:row>37</xdr:row>
                    <xdr:rowOff>60960</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449580</xdr:colOff>
                    <xdr:row>57</xdr:row>
                    <xdr:rowOff>152400</xdr:rowOff>
                  </from>
                  <to>
                    <xdr:col>11</xdr:col>
                    <xdr:colOff>22860</xdr:colOff>
                    <xdr:row>59</xdr:row>
                    <xdr:rowOff>60960</xdr:rowOff>
                  </to>
                </anchor>
              </controlPr>
            </control>
          </mc:Choice>
        </mc:AlternateContent>
        <mc:AlternateContent xmlns:mc="http://schemas.openxmlformats.org/markup-compatibility/2006">
          <mc:Choice Requires="x14">
            <control shapeId="110786" r:id="rId18" name="Check Box 194">
              <controlPr defaultSize="0" autoFill="0" autoLine="0" autoPict="0">
                <anchor moveWithCells="1">
                  <from>
                    <xdr:col>1</xdr:col>
                    <xdr:colOff>76200</xdr:colOff>
                    <xdr:row>42</xdr:row>
                    <xdr:rowOff>137160</xdr:rowOff>
                  </from>
                  <to>
                    <xdr:col>2</xdr:col>
                    <xdr:colOff>137160</xdr:colOff>
                    <xdr:row>44</xdr:row>
                    <xdr:rowOff>22860</xdr:rowOff>
                  </to>
                </anchor>
              </controlPr>
            </control>
          </mc:Choice>
        </mc:AlternateContent>
        <mc:AlternateContent xmlns:mc="http://schemas.openxmlformats.org/markup-compatibility/2006">
          <mc:Choice Requires="x14">
            <control shapeId="110787" r:id="rId19" name="Check Box 195">
              <controlPr defaultSize="0" autoFill="0" autoLine="0" autoPict="0">
                <anchor moveWithCells="1">
                  <from>
                    <xdr:col>1</xdr:col>
                    <xdr:colOff>76200</xdr:colOff>
                    <xdr:row>41</xdr:row>
                    <xdr:rowOff>137160</xdr:rowOff>
                  </from>
                  <to>
                    <xdr:col>2</xdr:col>
                    <xdr:colOff>137160</xdr:colOff>
                    <xdr:row>43</xdr:row>
                    <xdr:rowOff>7620</xdr:rowOff>
                  </to>
                </anchor>
              </controlPr>
            </control>
          </mc:Choice>
        </mc:AlternateContent>
        <mc:AlternateContent xmlns:mc="http://schemas.openxmlformats.org/markup-compatibility/2006">
          <mc:Choice Requires="x14">
            <control shapeId="110788" r:id="rId20" name="Check Box 196">
              <controlPr defaultSize="0" autoFill="0" autoLine="0" autoPict="0">
                <anchor moveWithCells="1">
                  <from>
                    <xdr:col>9</xdr:col>
                    <xdr:colOff>289560</xdr:colOff>
                    <xdr:row>41</xdr:row>
                    <xdr:rowOff>114300</xdr:rowOff>
                  </from>
                  <to>
                    <xdr:col>10</xdr:col>
                    <xdr:colOff>106680</xdr:colOff>
                    <xdr:row>43</xdr:row>
                    <xdr:rowOff>0</xdr:rowOff>
                  </to>
                </anchor>
              </controlPr>
            </control>
          </mc:Choice>
        </mc:AlternateContent>
        <mc:AlternateContent xmlns:mc="http://schemas.openxmlformats.org/markup-compatibility/2006">
          <mc:Choice Requires="x14">
            <control shapeId="110790" r:id="rId21" name="Check Box 198">
              <controlPr defaultSize="0" autoFill="0" autoLine="0" autoPict="0">
                <anchor moveWithCells="1">
                  <from>
                    <xdr:col>1</xdr:col>
                    <xdr:colOff>76200</xdr:colOff>
                    <xdr:row>34</xdr:row>
                    <xdr:rowOff>0</xdr:rowOff>
                  </from>
                  <to>
                    <xdr:col>2</xdr:col>
                    <xdr:colOff>137160</xdr:colOff>
                    <xdr:row>35</xdr:row>
                    <xdr:rowOff>60960</xdr:rowOff>
                  </to>
                </anchor>
              </controlPr>
            </control>
          </mc:Choice>
        </mc:AlternateContent>
        <mc:AlternateContent xmlns:mc="http://schemas.openxmlformats.org/markup-compatibility/2006">
          <mc:Choice Requires="x14">
            <control shapeId="110791" r:id="rId22" name="Check Box 199">
              <controlPr defaultSize="0" autoFill="0" autoLine="0" autoPict="0">
                <anchor moveWithCells="1">
                  <from>
                    <xdr:col>1</xdr:col>
                    <xdr:colOff>76200</xdr:colOff>
                    <xdr:row>34</xdr:row>
                    <xdr:rowOff>137160</xdr:rowOff>
                  </from>
                  <to>
                    <xdr:col>2</xdr:col>
                    <xdr:colOff>137160</xdr:colOff>
                    <xdr:row>36</xdr:row>
                    <xdr:rowOff>22860</xdr:rowOff>
                  </to>
                </anchor>
              </controlPr>
            </control>
          </mc:Choice>
        </mc:AlternateContent>
        <mc:AlternateContent xmlns:mc="http://schemas.openxmlformats.org/markup-compatibility/2006">
          <mc:Choice Requires="x14">
            <control shapeId="110792" r:id="rId23" name="Check Box 200">
              <controlPr defaultSize="0" autoFill="0" autoLine="0" autoPict="0">
                <anchor moveWithCells="1">
                  <from>
                    <xdr:col>1</xdr:col>
                    <xdr:colOff>76200</xdr:colOff>
                    <xdr:row>35</xdr:row>
                    <xdr:rowOff>137160</xdr:rowOff>
                  </from>
                  <to>
                    <xdr:col>2</xdr:col>
                    <xdr:colOff>137160</xdr:colOff>
                    <xdr:row>37</xdr:row>
                    <xdr:rowOff>22860</xdr:rowOff>
                  </to>
                </anchor>
              </controlPr>
            </control>
          </mc:Choice>
        </mc:AlternateContent>
        <mc:AlternateContent xmlns:mc="http://schemas.openxmlformats.org/markup-compatibility/2006">
          <mc:Choice Requires="x14">
            <control shapeId="110793" r:id="rId24" name="Check Box 201">
              <controlPr defaultSize="0" autoFill="0" autoLine="0" autoPict="0">
                <anchor moveWithCells="1">
                  <from>
                    <xdr:col>1</xdr:col>
                    <xdr:colOff>76200</xdr:colOff>
                    <xdr:row>36</xdr:row>
                    <xdr:rowOff>137160</xdr:rowOff>
                  </from>
                  <to>
                    <xdr:col>2</xdr:col>
                    <xdr:colOff>137160</xdr:colOff>
                    <xdr:row>38</xdr:row>
                    <xdr:rowOff>22860</xdr:rowOff>
                  </to>
                </anchor>
              </controlPr>
            </control>
          </mc:Choice>
        </mc:AlternateContent>
        <mc:AlternateContent xmlns:mc="http://schemas.openxmlformats.org/markup-compatibility/2006">
          <mc:Choice Requires="x14">
            <control shapeId="110794" r:id="rId25" name="Check Box 202">
              <controlPr defaultSize="0" autoFill="0" autoLine="0" autoPict="0">
                <anchor moveWithCells="1">
                  <from>
                    <xdr:col>9</xdr:col>
                    <xdr:colOff>297180</xdr:colOff>
                    <xdr:row>13</xdr:row>
                    <xdr:rowOff>0</xdr:rowOff>
                  </from>
                  <to>
                    <xdr:col>10</xdr:col>
                    <xdr:colOff>114300</xdr:colOff>
                    <xdr:row>14</xdr:row>
                    <xdr:rowOff>76200</xdr:rowOff>
                  </to>
                </anchor>
              </controlPr>
            </control>
          </mc:Choice>
        </mc:AlternateContent>
        <mc:AlternateContent xmlns:mc="http://schemas.openxmlformats.org/markup-compatibility/2006">
          <mc:Choice Requires="x14">
            <control shapeId="110805" r:id="rId26" name="Check Box 213">
              <controlPr defaultSize="0" autoFill="0" autoLine="0" autoPict="0">
                <anchor moveWithCells="1">
                  <from>
                    <xdr:col>1</xdr:col>
                    <xdr:colOff>76200</xdr:colOff>
                    <xdr:row>13</xdr:row>
                    <xdr:rowOff>0</xdr:rowOff>
                  </from>
                  <to>
                    <xdr:col>2</xdr:col>
                    <xdr:colOff>137160</xdr:colOff>
                    <xdr:row>14</xdr:row>
                    <xdr:rowOff>68580</xdr:rowOff>
                  </to>
                </anchor>
              </controlPr>
            </control>
          </mc:Choice>
        </mc:AlternateContent>
        <mc:AlternateContent xmlns:mc="http://schemas.openxmlformats.org/markup-compatibility/2006">
          <mc:Choice Requires="x14">
            <control shapeId="110807" r:id="rId27" name="Check Box 215">
              <controlPr defaultSize="0" autoFill="0" autoLine="0" autoPict="0">
                <anchor moveWithCells="1">
                  <from>
                    <xdr:col>1</xdr:col>
                    <xdr:colOff>76200</xdr:colOff>
                    <xdr:row>14</xdr:row>
                    <xdr:rowOff>137160</xdr:rowOff>
                  </from>
                  <to>
                    <xdr:col>2</xdr:col>
                    <xdr:colOff>137160</xdr:colOff>
                    <xdr:row>16</xdr:row>
                    <xdr:rowOff>60960</xdr:rowOff>
                  </to>
                </anchor>
              </controlPr>
            </control>
          </mc:Choice>
        </mc:AlternateContent>
        <mc:AlternateContent xmlns:mc="http://schemas.openxmlformats.org/markup-compatibility/2006">
          <mc:Choice Requires="x14">
            <control shapeId="110808" r:id="rId28" name="Check Box 216">
              <controlPr defaultSize="0" autoFill="0" autoLine="0" autoPict="0">
                <anchor moveWithCells="1">
                  <from>
                    <xdr:col>1</xdr:col>
                    <xdr:colOff>76200</xdr:colOff>
                    <xdr:row>19</xdr:row>
                    <xdr:rowOff>137160</xdr:rowOff>
                  </from>
                  <to>
                    <xdr:col>2</xdr:col>
                    <xdr:colOff>137160</xdr:colOff>
                    <xdr:row>21</xdr:row>
                    <xdr:rowOff>60960</xdr:rowOff>
                  </to>
                </anchor>
              </controlPr>
            </control>
          </mc:Choice>
        </mc:AlternateContent>
        <mc:AlternateContent xmlns:mc="http://schemas.openxmlformats.org/markup-compatibility/2006">
          <mc:Choice Requires="x14">
            <control shapeId="110809" r:id="rId29" name="Check Box 217">
              <controlPr defaultSize="0" autoFill="0" autoLine="0" autoPict="0">
                <anchor moveWithCells="1">
                  <from>
                    <xdr:col>1</xdr:col>
                    <xdr:colOff>76200</xdr:colOff>
                    <xdr:row>20</xdr:row>
                    <xdr:rowOff>137160</xdr:rowOff>
                  </from>
                  <to>
                    <xdr:col>2</xdr:col>
                    <xdr:colOff>137160</xdr:colOff>
                    <xdr:row>22</xdr:row>
                    <xdr:rowOff>60960</xdr:rowOff>
                  </to>
                </anchor>
              </controlPr>
            </control>
          </mc:Choice>
        </mc:AlternateContent>
        <mc:AlternateContent xmlns:mc="http://schemas.openxmlformats.org/markup-compatibility/2006">
          <mc:Choice Requires="x14">
            <control shapeId="110810" r:id="rId30" name="Check Box 218">
              <controlPr defaultSize="0" autoFill="0" autoLine="0" autoPict="0">
                <anchor moveWithCells="1">
                  <from>
                    <xdr:col>1</xdr:col>
                    <xdr:colOff>76200</xdr:colOff>
                    <xdr:row>21</xdr:row>
                    <xdr:rowOff>137160</xdr:rowOff>
                  </from>
                  <to>
                    <xdr:col>2</xdr:col>
                    <xdr:colOff>137160</xdr:colOff>
                    <xdr:row>23</xdr:row>
                    <xdr:rowOff>60960</xdr:rowOff>
                  </to>
                </anchor>
              </controlPr>
            </control>
          </mc:Choice>
        </mc:AlternateContent>
        <mc:AlternateContent xmlns:mc="http://schemas.openxmlformats.org/markup-compatibility/2006">
          <mc:Choice Requires="x14">
            <control shapeId="110816" r:id="rId31" name="Check Box 224">
              <controlPr defaultSize="0" autoFill="0" autoLine="0" autoPict="0">
                <anchor moveWithCells="1">
                  <from>
                    <xdr:col>1</xdr:col>
                    <xdr:colOff>76200</xdr:colOff>
                    <xdr:row>48</xdr:row>
                    <xdr:rowOff>137160</xdr:rowOff>
                  </from>
                  <to>
                    <xdr:col>2</xdr:col>
                    <xdr:colOff>137160</xdr:colOff>
                    <xdr:row>50</xdr:row>
                    <xdr:rowOff>22860</xdr:rowOff>
                  </to>
                </anchor>
              </controlPr>
            </control>
          </mc:Choice>
        </mc:AlternateContent>
        <mc:AlternateContent xmlns:mc="http://schemas.openxmlformats.org/markup-compatibility/2006">
          <mc:Choice Requires="x14">
            <control shapeId="110817" r:id="rId32" name="Check Box 225">
              <controlPr defaultSize="0" autoFill="0" autoLine="0" autoPict="0">
                <anchor moveWithCells="1">
                  <from>
                    <xdr:col>1</xdr:col>
                    <xdr:colOff>76200</xdr:colOff>
                    <xdr:row>49</xdr:row>
                    <xdr:rowOff>137160</xdr:rowOff>
                  </from>
                  <to>
                    <xdr:col>2</xdr:col>
                    <xdr:colOff>137160</xdr:colOff>
                    <xdr:row>51</xdr:row>
                    <xdr:rowOff>22860</xdr:rowOff>
                  </to>
                </anchor>
              </controlPr>
            </control>
          </mc:Choice>
        </mc:AlternateContent>
        <mc:AlternateContent xmlns:mc="http://schemas.openxmlformats.org/markup-compatibility/2006">
          <mc:Choice Requires="x14">
            <control shapeId="110818" r:id="rId33" name="Check Box 226">
              <controlPr defaultSize="0" autoFill="0" autoLine="0" autoPict="0">
                <anchor moveWithCells="1">
                  <from>
                    <xdr:col>1</xdr:col>
                    <xdr:colOff>76200</xdr:colOff>
                    <xdr:row>50</xdr:row>
                    <xdr:rowOff>137160</xdr:rowOff>
                  </from>
                  <to>
                    <xdr:col>2</xdr:col>
                    <xdr:colOff>137160</xdr:colOff>
                    <xdr:row>52</xdr:row>
                    <xdr:rowOff>30480</xdr:rowOff>
                  </to>
                </anchor>
              </controlPr>
            </control>
          </mc:Choice>
        </mc:AlternateContent>
        <mc:AlternateContent xmlns:mc="http://schemas.openxmlformats.org/markup-compatibility/2006">
          <mc:Choice Requires="x14">
            <control shapeId="110819" r:id="rId34" name="Check Box 227">
              <controlPr defaultSize="0" autoFill="0" autoLine="0" autoPict="0">
                <anchor moveWithCells="1">
                  <from>
                    <xdr:col>1</xdr:col>
                    <xdr:colOff>76200</xdr:colOff>
                    <xdr:row>57</xdr:row>
                    <xdr:rowOff>137160</xdr:rowOff>
                  </from>
                  <to>
                    <xdr:col>2</xdr:col>
                    <xdr:colOff>137160</xdr:colOff>
                    <xdr:row>59</xdr:row>
                    <xdr:rowOff>22860</xdr:rowOff>
                  </to>
                </anchor>
              </controlPr>
            </control>
          </mc:Choice>
        </mc:AlternateContent>
        <mc:AlternateContent xmlns:mc="http://schemas.openxmlformats.org/markup-compatibility/2006">
          <mc:Choice Requires="x14">
            <control shapeId="110820" r:id="rId35" name="Check Box 228">
              <controlPr defaultSize="0" autoFill="0" autoLine="0" autoPict="0">
                <anchor moveWithCells="1">
                  <from>
                    <xdr:col>1</xdr:col>
                    <xdr:colOff>76200</xdr:colOff>
                    <xdr:row>58</xdr:row>
                    <xdr:rowOff>137160</xdr:rowOff>
                  </from>
                  <to>
                    <xdr:col>2</xdr:col>
                    <xdr:colOff>137160</xdr:colOff>
                    <xdr:row>60</xdr:row>
                    <xdr:rowOff>22860</xdr:rowOff>
                  </to>
                </anchor>
              </controlPr>
            </control>
          </mc:Choice>
        </mc:AlternateContent>
        <mc:AlternateContent xmlns:mc="http://schemas.openxmlformats.org/markup-compatibility/2006">
          <mc:Choice Requires="x14">
            <control shapeId="110821" r:id="rId36" name="Check Box 229">
              <controlPr defaultSize="0" autoFill="0" autoLine="0" autoPict="0">
                <anchor moveWithCells="1">
                  <from>
                    <xdr:col>9</xdr:col>
                    <xdr:colOff>297180</xdr:colOff>
                    <xdr:row>14</xdr:row>
                    <xdr:rowOff>137160</xdr:rowOff>
                  </from>
                  <to>
                    <xdr:col>10</xdr:col>
                    <xdr:colOff>114300</xdr:colOff>
                    <xdr:row>16</xdr:row>
                    <xdr:rowOff>68580</xdr:rowOff>
                  </to>
                </anchor>
              </controlPr>
            </control>
          </mc:Choice>
        </mc:AlternateContent>
        <mc:AlternateContent xmlns:mc="http://schemas.openxmlformats.org/markup-compatibility/2006">
          <mc:Choice Requires="x14">
            <control shapeId="110822" r:id="rId37" name="Check Box 230">
              <controlPr defaultSize="0" autoFill="0" autoLine="0" autoPict="0">
                <anchor moveWithCells="1">
                  <from>
                    <xdr:col>9</xdr:col>
                    <xdr:colOff>297180</xdr:colOff>
                    <xdr:row>14</xdr:row>
                    <xdr:rowOff>137160</xdr:rowOff>
                  </from>
                  <to>
                    <xdr:col>10</xdr:col>
                    <xdr:colOff>114300</xdr:colOff>
                    <xdr:row>16</xdr:row>
                    <xdr:rowOff>68580</xdr:rowOff>
                  </to>
                </anchor>
              </controlPr>
            </control>
          </mc:Choice>
        </mc:AlternateContent>
        <mc:AlternateContent xmlns:mc="http://schemas.openxmlformats.org/markup-compatibility/2006">
          <mc:Choice Requires="x14">
            <control shapeId="110824" r:id="rId38" name="Check Box 232">
              <controlPr defaultSize="0" autoFill="0" autoLine="0" autoPict="0">
                <anchor moveWithCells="1">
                  <from>
                    <xdr:col>9</xdr:col>
                    <xdr:colOff>297180</xdr:colOff>
                    <xdr:row>20</xdr:row>
                    <xdr:rowOff>137160</xdr:rowOff>
                  </from>
                  <to>
                    <xdr:col>10</xdr:col>
                    <xdr:colOff>114300</xdr:colOff>
                    <xdr:row>22</xdr:row>
                    <xdr:rowOff>68580</xdr:rowOff>
                  </to>
                </anchor>
              </controlPr>
            </control>
          </mc:Choice>
        </mc:AlternateContent>
        <mc:AlternateContent xmlns:mc="http://schemas.openxmlformats.org/markup-compatibility/2006">
          <mc:Choice Requires="x14">
            <control shapeId="110825" r:id="rId39" name="Check Box 233">
              <controlPr defaultSize="0" autoFill="0" autoLine="0" autoPict="0">
                <anchor moveWithCells="1">
                  <from>
                    <xdr:col>9</xdr:col>
                    <xdr:colOff>297180</xdr:colOff>
                    <xdr:row>24</xdr:row>
                    <xdr:rowOff>137160</xdr:rowOff>
                  </from>
                  <to>
                    <xdr:col>10</xdr:col>
                    <xdr:colOff>114300</xdr:colOff>
                    <xdr:row>26</xdr:row>
                    <xdr:rowOff>68580</xdr:rowOff>
                  </to>
                </anchor>
              </controlPr>
            </control>
          </mc:Choice>
        </mc:AlternateContent>
        <mc:AlternateContent xmlns:mc="http://schemas.openxmlformats.org/markup-compatibility/2006">
          <mc:Choice Requires="x14">
            <control shapeId="110828" r:id="rId40" name="Check Box 236">
              <controlPr defaultSize="0" autoFill="0" autoLine="0" autoPict="0">
                <anchor moveWithCells="1">
                  <from>
                    <xdr:col>9</xdr:col>
                    <xdr:colOff>297180</xdr:colOff>
                    <xdr:row>27</xdr:row>
                    <xdr:rowOff>137160</xdr:rowOff>
                  </from>
                  <to>
                    <xdr:col>10</xdr:col>
                    <xdr:colOff>114300</xdr:colOff>
                    <xdr:row>29</xdr:row>
                    <xdr:rowOff>68580</xdr:rowOff>
                  </to>
                </anchor>
              </controlPr>
            </control>
          </mc:Choice>
        </mc:AlternateContent>
        <mc:AlternateContent xmlns:mc="http://schemas.openxmlformats.org/markup-compatibility/2006">
          <mc:Choice Requires="x14">
            <control shapeId="110829" r:id="rId41" name="Check Box 237">
              <controlPr defaultSize="0" autoFill="0" autoLine="0" autoPict="0">
                <anchor moveWithCells="1">
                  <from>
                    <xdr:col>9</xdr:col>
                    <xdr:colOff>297180</xdr:colOff>
                    <xdr:row>28</xdr:row>
                    <xdr:rowOff>137160</xdr:rowOff>
                  </from>
                  <to>
                    <xdr:col>10</xdr:col>
                    <xdr:colOff>114300</xdr:colOff>
                    <xdr:row>30</xdr:row>
                    <xdr:rowOff>68580</xdr:rowOff>
                  </to>
                </anchor>
              </controlPr>
            </control>
          </mc:Choice>
        </mc:AlternateContent>
        <mc:AlternateContent xmlns:mc="http://schemas.openxmlformats.org/markup-compatibility/2006">
          <mc:Choice Requires="x14">
            <control shapeId="110830" r:id="rId42" name="Check Box 238">
              <controlPr defaultSize="0" autoFill="0" autoLine="0" autoPict="0">
                <anchor moveWithCells="1">
                  <from>
                    <xdr:col>9</xdr:col>
                    <xdr:colOff>297180</xdr:colOff>
                    <xdr:row>29</xdr:row>
                    <xdr:rowOff>137160</xdr:rowOff>
                  </from>
                  <to>
                    <xdr:col>10</xdr:col>
                    <xdr:colOff>114300</xdr:colOff>
                    <xdr:row>31</xdr:row>
                    <xdr:rowOff>60960</xdr:rowOff>
                  </to>
                </anchor>
              </controlPr>
            </control>
          </mc:Choice>
        </mc:AlternateContent>
        <mc:AlternateContent xmlns:mc="http://schemas.openxmlformats.org/markup-compatibility/2006">
          <mc:Choice Requires="x14">
            <control shapeId="110831" r:id="rId43" name="Check Box 239">
              <controlPr defaultSize="0" autoFill="0" autoLine="0" autoPict="0">
                <anchor moveWithCells="1">
                  <from>
                    <xdr:col>9</xdr:col>
                    <xdr:colOff>297180</xdr:colOff>
                    <xdr:row>47</xdr:row>
                    <xdr:rowOff>137160</xdr:rowOff>
                  </from>
                  <to>
                    <xdr:col>10</xdr:col>
                    <xdr:colOff>114300</xdr:colOff>
                    <xdr:row>49</xdr:row>
                    <xdr:rowOff>30480</xdr:rowOff>
                  </to>
                </anchor>
              </controlPr>
            </control>
          </mc:Choice>
        </mc:AlternateContent>
        <mc:AlternateContent xmlns:mc="http://schemas.openxmlformats.org/markup-compatibility/2006">
          <mc:Choice Requires="x14">
            <control shapeId="110832" r:id="rId44" name="Check Box 240">
              <controlPr defaultSize="0" autoFill="0" autoLine="0" autoPict="0">
                <anchor moveWithCells="1">
                  <from>
                    <xdr:col>9</xdr:col>
                    <xdr:colOff>297180</xdr:colOff>
                    <xdr:row>48</xdr:row>
                    <xdr:rowOff>137160</xdr:rowOff>
                  </from>
                  <to>
                    <xdr:col>10</xdr:col>
                    <xdr:colOff>114300</xdr:colOff>
                    <xdr:row>50</xdr:row>
                    <xdr:rowOff>22860</xdr:rowOff>
                  </to>
                </anchor>
              </controlPr>
            </control>
          </mc:Choice>
        </mc:AlternateContent>
        <mc:AlternateContent xmlns:mc="http://schemas.openxmlformats.org/markup-compatibility/2006">
          <mc:Choice Requires="x14">
            <control shapeId="110833" r:id="rId45" name="Check Box 241">
              <controlPr defaultSize="0" autoFill="0" autoLine="0" autoPict="0">
                <anchor moveWithCells="1">
                  <from>
                    <xdr:col>9</xdr:col>
                    <xdr:colOff>297180</xdr:colOff>
                    <xdr:row>49</xdr:row>
                    <xdr:rowOff>137160</xdr:rowOff>
                  </from>
                  <to>
                    <xdr:col>10</xdr:col>
                    <xdr:colOff>114300</xdr:colOff>
                    <xdr:row>51</xdr:row>
                    <xdr:rowOff>45720</xdr:rowOff>
                  </to>
                </anchor>
              </controlPr>
            </control>
          </mc:Choice>
        </mc:AlternateContent>
        <mc:AlternateContent xmlns:mc="http://schemas.openxmlformats.org/markup-compatibility/2006">
          <mc:Choice Requires="x14">
            <control shapeId="110834" r:id="rId46" name="Check Box 242">
              <controlPr defaultSize="0" autoFill="0" autoLine="0" autoPict="0">
                <anchor moveWithCells="1">
                  <from>
                    <xdr:col>9</xdr:col>
                    <xdr:colOff>297180</xdr:colOff>
                    <xdr:row>51</xdr:row>
                    <xdr:rowOff>137160</xdr:rowOff>
                  </from>
                  <to>
                    <xdr:col>10</xdr:col>
                    <xdr:colOff>114300</xdr:colOff>
                    <xdr:row>53</xdr:row>
                    <xdr:rowOff>60960</xdr:rowOff>
                  </to>
                </anchor>
              </controlPr>
            </control>
          </mc:Choice>
        </mc:AlternateContent>
        <mc:AlternateContent xmlns:mc="http://schemas.openxmlformats.org/markup-compatibility/2006">
          <mc:Choice Requires="x14">
            <control shapeId="110835" r:id="rId47" name="Check Box 243">
              <controlPr defaultSize="0" autoFill="0" autoLine="0" autoPict="0">
                <anchor moveWithCells="1">
                  <from>
                    <xdr:col>9</xdr:col>
                    <xdr:colOff>297180</xdr:colOff>
                    <xdr:row>52</xdr:row>
                    <xdr:rowOff>137160</xdr:rowOff>
                  </from>
                  <to>
                    <xdr:col>10</xdr:col>
                    <xdr:colOff>114300</xdr:colOff>
                    <xdr:row>54</xdr:row>
                    <xdr:rowOff>60960</xdr:rowOff>
                  </to>
                </anchor>
              </controlPr>
            </control>
          </mc:Choice>
        </mc:AlternateContent>
        <mc:AlternateContent xmlns:mc="http://schemas.openxmlformats.org/markup-compatibility/2006">
          <mc:Choice Requires="x14">
            <control shapeId="110838" r:id="rId48" name="Check Box 246">
              <controlPr defaultSize="0" autoFill="0" autoLine="0" autoPict="0">
                <anchor moveWithCells="1">
                  <from>
                    <xdr:col>9</xdr:col>
                    <xdr:colOff>289560</xdr:colOff>
                    <xdr:row>42</xdr:row>
                    <xdr:rowOff>106680</xdr:rowOff>
                  </from>
                  <to>
                    <xdr:col>10</xdr:col>
                    <xdr:colOff>99060</xdr:colOff>
                    <xdr:row>44</xdr:row>
                    <xdr:rowOff>22860</xdr:rowOff>
                  </to>
                </anchor>
              </controlPr>
            </control>
          </mc:Choice>
        </mc:AlternateContent>
        <mc:AlternateContent xmlns:mc="http://schemas.openxmlformats.org/markup-compatibility/2006">
          <mc:Choice Requires="x14">
            <control shapeId="110839" r:id="rId49" name="Check Box 247">
              <controlPr defaultSize="0" autoFill="0" autoLine="0" autoPict="0">
                <anchor moveWithCells="1">
                  <from>
                    <xdr:col>1</xdr:col>
                    <xdr:colOff>76200</xdr:colOff>
                    <xdr:row>43</xdr:row>
                    <xdr:rowOff>114300</xdr:rowOff>
                  </from>
                  <to>
                    <xdr:col>2</xdr:col>
                    <xdr:colOff>137160</xdr:colOff>
                    <xdr:row>45</xdr:row>
                    <xdr:rowOff>22860</xdr:rowOff>
                  </to>
                </anchor>
              </controlPr>
            </control>
          </mc:Choice>
        </mc:AlternateContent>
        <mc:AlternateContent xmlns:mc="http://schemas.openxmlformats.org/markup-compatibility/2006">
          <mc:Choice Requires="x14">
            <control shapeId="110862" r:id="rId50" name="Check Box 270">
              <controlPr defaultSize="0" autoFill="0" autoLine="0" autoPict="0">
                <anchor moveWithCells="1">
                  <from>
                    <xdr:col>9</xdr:col>
                    <xdr:colOff>289560</xdr:colOff>
                    <xdr:row>43</xdr:row>
                    <xdr:rowOff>106680</xdr:rowOff>
                  </from>
                  <to>
                    <xdr:col>10</xdr:col>
                    <xdr:colOff>99060</xdr:colOff>
                    <xdr:row>45</xdr:row>
                    <xdr:rowOff>22860</xdr:rowOff>
                  </to>
                </anchor>
              </controlPr>
            </control>
          </mc:Choice>
        </mc:AlternateContent>
        <mc:AlternateContent xmlns:mc="http://schemas.openxmlformats.org/markup-compatibility/2006">
          <mc:Choice Requires="x14">
            <control shapeId="110863" r:id="rId51" name="Check Box 271">
              <controlPr defaultSize="0" autoFill="0" autoLine="0" autoPict="0">
                <anchor moveWithCells="1">
                  <from>
                    <xdr:col>6</xdr:col>
                    <xdr:colOff>83820</xdr:colOff>
                    <xdr:row>5</xdr:row>
                    <xdr:rowOff>0</xdr:rowOff>
                  </from>
                  <to>
                    <xdr:col>7</xdr:col>
                    <xdr:colOff>160020</xdr:colOff>
                    <xdr:row>6</xdr:row>
                    <xdr:rowOff>60960</xdr:rowOff>
                  </to>
                </anchor>
              </controlPr>
            </control>
          </mc:Choice>
        </mc:AlternateContent>
        <mc:AlternateContent xmlns:mc="http://schemas.openxmlformats.org/markup-compatibility/2006">
          <mc:Choice Requires="x14">
            <control shapeId="110864" r:id="rId52" name="Check Box 272">
              <controlPr defaultSize="0" autoFill="0" autoLine="0" autoPict="0">
                <anchor moveWithCells="1">
                  <from>
                    <xdr:col>6</xdr:col>
                    <xdr:colOff>83820</xdr:colOff>
                    <xdr:row>5</xdr:row>
                    <xdr:rowOff>121920</xdr:rowOff>
                  </from>
                  <to>
                    <xdr:col>7</xdr:col>
                    <xdr:colOff>160020</xdr:colOff>
                    <xdr:row>7</xdr:row>
                    <xdr:rowOff>22860</xdr:rowOff>
                  </to>
                </anchor>
              </controlPr>
            </control>
          </mc:Choice>
        </mc:AlternateContent>
        <mc:AlternateContent xmlns:mc="http://schemas.openxmlformats.org/markup-compatibility/2006">
          <mc:Choice Requires="x14">
            <control shapeId="110866" r:id="rId53" name="Check Box 274">
              <controlPr defaultSize="0" autoFill="0" autoLine="0" autoPict="0">
                <anchor moveWithCells="1">
                  <from>
                    <xdr:col>1</xdr:col>
                    <xdr:colOff>60960</xdr:colOff>
                    <xdr:row>9</xdr:row>
                    <xdr:rowOff>137160</xdr:rowOff>
                  </from>
                  <to>
                    <xdr:col>2</xdr:col>
                    <xdr:colOff>137160</xdr:colOff>
                    <xdr:row>11</xdr:row>
                    <xdr:rowOff>0</xdr:rowOff>
                  </to>
                </anchor>
              </controlPr>
            </control>
          </mc:Choice>
        </mc:AlternateContent>
        <mc:AlternateContent xmlns:mc="http://schemas.openxmlformats.org/markup-compatibility/2006">
          <mc:Choice Requires="x14">
            <control shapeId="110867" r:id="rId54" name="Check Box 275">
              <controlPr defaultSize="0" autoFill="0" autoLine="0" autoPict="0">
                <anchor moveWithCells="1">
                  <from>
                    <xdr:col>8</xdr:col>
                    <xdr:colOff>175260</xdr:colOff>
                    <xdr:row>9</xdr:row>
                    <xdr:rowOff>137160</xdr:rowOff>
                  </from>
                  <to>
                    <xdr:col>9</xdr:col>
                    <xdr:colOff>137160</xdr:colOff>
                    <xdr:row>11</xdr:row>
                    <xdr:rowOff>0</xdr:rowOff>
                  </to>
                </anchor>
              </controlPr>
            </control>
          </mc:Choice>
        </mc:AlternateContent>
        <mc:AlternateContent xmlns:mc="http://schemas.openxmlformats.org/markup-compatibility/2006">
          <mc:Choice Requires="x14">
            <control shapeId="110868" r:id="rId55" name="Check Box 276">
              <controlPr defaultSize="0" autoFill="0" autoLine="0" autoPict="0">
                <anchor moveWithCells="1">
                  <from>
                    <xdr:col>1</xdr:col>
                    <xdr:colOff>76200</xdr:colOff>
                    <xdr:row>13</xdr:row>
                    <xdr:rowOff>114300</xdr:rowOff>
                  </from>
                  <to>
                    <xdr:col>2</xdr:col>
                    <xdr:colOff>137160</xdr:colOff>
                    <xdr:row>15</xdr:row>
                    <xdr:rowOff>45720</xdr:rowOff>
                  </to>
                </anchor>
              </controlPr>
            </control>
          </mc:Choice>
        </mc:AlternateContent>
        <mc:AlternateContent xmlns:mc="http://schemas.openxmlformats.org/markup-compatibility/2006">
          <mc:Choice Requires="x14">
            <control shapeId="110869" r:id="rId56" name="Check Box 277">
              <controlPr defaultSize="0" autoFill="0" autoLine="0" autoPict="0">
                <anchor moveWithCells="1">
                  <from>
                    <xdr:col>1</xdr:col>
                    <xdr:colOff>76200</xdr:colOff>
                    <xdr:row>15</xdr:row>
                    <xdr:rowOff>121920</xdr:rowOff>
                  </from>
                  <to>
                    <xdr:col>2</xdr:col>
                    <xdr:colOff>137160</xdr:colOff>
                    <xdr:row>17</xdr:row>
                    <xdr:rowOff>60960</xdr:rowOff>
                  </to>
                </anchor>
              </controlPr>
            </control>
          </mc:Choice>
        </mc:AlternateContent>
        <mc:AlternateContent xmlns:mc="http://schemas.openxmlformats.org/markup-compatibility/2006">
          <mc:Choice Requires="x14">
            <control shapeId="110870" r:id="rId57" name="Check Box 278">
              <controlPr defaultSize="0" autoFill="0" autoLine="0" autoPict="0">
                <anchor moveWithCells="1">
                  <from>
                    <xdr:col>1</xdr:col>
                    <xdr:colOff>76200</xdr:colOff>
                    <xdr:row>16</xdr:row>
                    <xdr:rowOff>106680</xdr:rowOff>
                  </from>
                  <to>
                    <xdr:col>2</xdr:col>
                    <xdr:colOff>137160</xdr:colOff>
                    <xdr:row>18</xdr:row>
                    <xdr:rowOff>38100</xdr:rowOff>
                  </to>
                </anchor>
              </controlPr>
            </control>
          </mc:Choice>
        </mc:AlternateContent>
        <mc:AlternateContent xmlns:mc="http://schemas.openxmlformats.org/markup-compatibility/2006">
          <mc:Choice Requires="x14">
            <control shapeId="110871" r:id="rId58" name="Check Box 279">
              <controlPr defaultSize="0" autoFill="0" autoLine="0" autoPict="0">
                <anchor moveWithCells="1">
                  <from>
                    <xdr:col>1</xdr:col>
                    <xdr:colOff>76200</xdr:colOff>
                    <xdr:row>17</xdr:row>
                    <xdr:rowOff>114300</xdr:rowOff>
                  </from>
                  <to>
                    <xdr:col>2</xdr:col>
                    <xdr:colOff>137160</xdr:colOff>
                    <xdr:row>19</xdr:row>
                    <xdr:rowOff>45720</xdr:rowOff>
                  </to>
                </anchor>
              </controlPr>
            </control>
          </mc:Choice>
        </mc:AlternateContent>
        <mc:AlternateContent xmlns:mc="http://schemas.openxmlformats.org/markup-compatibility/2006">
          <mc:Choice Requires="x14">
            <control shapeId="110872" r:id="rId59" name="Check Box 280">
              <controlPr defaultSize="0" autoFill="0" autoLine="0" autoPict="0">
                <anchor moveWithCells="1">
                  <from>
                    <xdr:col>1</xdr:col>
                    <xdr:colOff>68580</xdr:colOff>
                    <xdr:row>18</xdr:row>
                    <xdr:rowOff>106680</xdr:rowOff>
                  </from>
                  <to>
                    <xdr:col>2</xdr:col>
                    <xdr:colOff>137160</xdr:colOff>
                    <xdr:row>20</xdr:row>
                    <xdr:rowOff>38100</xdr:rowOff>
                  </to>
                </anchor>
              </controlPr>
            </control>
          </mc:Choice>
        </mc:AlternateContent>
        <mc:AlternateContent xmlns:mc="http://schemas.openxmlformats.org/markup-compatibility/2006">
          <mc:Choice Requires="x14">
            <control shapeId="110873" r:id="rId60" name="Check Box 281">
              <controlPr defaultSize="0" autoFill="0" autoLine="0" autoPict="0">
                <anchor moveWithCells="1">
                  <from>
                    <xdr:col>9</xdr:col>
                    <xdr:colOff>297180</xdr:colOff>
                    <xdr:row>13</xdr:row>
                    <xdr:rowOff>137160</xdr:rowOff>
                  </from>
                  <to>
                    <xdr:col>10</xdr:col>
                    <xdr:colOff>114300</xdr:colOff>
                    <xdr:row>15</xdr:row>
                    <xdr:rowOff>60960</xdr:rowOff>
                  </to>
                </anchor>
              </controlPr>
            </control>
          </mc:Choice>
        </mc:AlternateContent>
        <mc:AlternateContent xmlns:mc="http://schemas.openxmlformats.org/markup-compatibility/2006">
          <mc:Choice Requires="x14">
            <control shapeId="110874" r:id="rId61" name="Check Box 282">
              <controlPr defaultSize="0" autoFill="0" autoLine="0" autoPict="0">
                <anchor moveWithCells="1">
                  <from>
                    <xdr:col>9</xdr:col>
                    <xdr:colOff>297180</xdr:colOff>
                    <xdr:row>13</xdr:row>
                    <xdr:rowOff>137160</xdr:rowOff>
                  </from>
                  <to>
                    <xdr:col>10</xdr:col>
                    <xdr:colOff>114300</xdr:colOff>
                    <xdr:row>15</xdr:row>
                    <xdr:rowOff>68580</xdr:rowOff>
                  </to>
                </anchor>
              </controlPr>
            </control>
          </mc:Choice>
        </mc:AlternateContent>
        <mc:AlternateContent xmlns:mc="http://schemas.openxmlformats.org/markup-compatibility/2006">
          <mc:Choice Requires="x14">
            <control shapeId="110875" r:id="rId62" name="Check Box 283">
              <controlPr defaultSize="0" autoFill="0" autoLine="0" autoPict="0">
                <anchor moveWithCells="1">
                  <from>
                    <xdr:col>9</xdr:col>
                    <xdr:colOff>297180</xdr:colOff>
                    <xdr:row>15</xdr:row>
                    <xdr:rowOff>137160</xdr:rowOff>
                  </from>
                  <to>
                    <xdr:col>10</xdr:col>
                    <xdr:colOff>114300</xdr:colOff>
                    <xdr:row>17</xdr:row>
                    <xdr:rowOff>68580</xdr:rowOff>
                  </to>
                </anchor>
              </controlPr>
            </control>
          </mc:Choice>
        </mc:AlternateContent>
        <mc:AlternateContent xmlns:mc="http://schemas.openxmlformats.org/markup-compatibility/2006">
          <mc:Choice Requires="x14">
            <control shapeId="110876" r:id="rId63" name="Check Box 284">
              <controlPr defaultSize="0" autoFill="0" autoLine="0" autoPict="0">
                <anchor moveWithCells="1">
                  <from>
                    <xdr:col>9</xdr:col>
                    <xdr:colOff>297180</xdr:colOff>
                    <xdr:row>15</xdr:row>
                    <xdr:rowOff>137160</xdr:rowOff>
                  </from>
                  <to>
                    <xdr:col>10</xdr:col>
                    <xdr:colOff>114300</xdr:colOff>
                    <xdr:row>17</xdr:row>
                    <xdr:rowOff>68580</xdr:rowOff>
                  </to>
                </anchor>
              </controlPr>
            </control>
          </mc:Choice>
        </mc:AlternateContent>
        <mc:AlternateContent xmlns:mc="http://schemas.openxmlformats.org/markup-compatibility/2006">
          <mc:Choice Requires="x14">
            <control shapeId="110877" r:id="rId64" name="Check Box 285">
              <controlPr defaultSize="0" autoFill="0" autoLine="0" autoPict="0">
                <anchor moveWithCells="1">
                  <from>
                    <xdr:col>9</xdr:col>
                    <xdr:colOff>304800</xdr:colOff>
                    <xdr:row>17</xdr:row>
                    <xdr:rowOff>7620</xdr:rowOff>
                  </from>
                  <to>
                    <xdr:col>10</xdr:col>
                    <xdr:colOff>99060</xdr:colOff>
                    <xdr:row>18</xdr:row>
                    <xdr:rowOff>45720</xdr:rowOff>
                  </to>
                </anchor>
              </controlPr>
            </control>
          </mc:Choice>
        </mc:AlternateContent>
        <mc:AlternateContent xmlns:mc="http://schemas.openxmlformats.org/markup-compatibility/2006">
          <mc:Choice Requires="x14">
            <control shapeId="110878" r:id="rId65" name="Check Box 286">
              <controlPr defaultSize="0" autoFill="0" autoLine="0" autoPict="0">
                <anchor moveWithCells="1">
                  <from>
                    <xdr:col>9</xdr:col>
                    <xdr:colOff>297180</xdr:colOff>
                    <xdr:row>20</xdr:row>
                    <xdr:rowOff>137160</xdr:rowOff>
                  </from>
                  <to>
                    <xdr:col>10</xdr:col>
                    <xdr:colOff>114300</xdr:colOff>
                    <xdr:row>22</xdr:row>
                    <xdr:rowOff>68580</xdr:rowOff>
                  </to>
                </anchor>
              </controlPr>
            </control>
          </mc:Choice>
        </mc:AlternateContent>
        <mc:AlternateContent xmlns:mc="http://schemas.openxmlformats.org/markup-compatibility/2006">
          <mc:Choice Requires="x14">
            <control shapeId="110879" r:id="rId66" name="Check Box 287">
              <controlPr defaultSize="0" autoFill="0" autoLine="0" autoPict="0">
                <anchor moveWithCells="1">
                  <from>
                    <xdr:col>9</xdr:col>
                    <xdr:colOff>312420</xdr:colOff>
                    <xdr:row>18</xdr:row>
                    <xdr:rowOff>83820</xdr:rowOff>
                  </from>
                  <to>
                    <xdr:col>10</xdr:col>
                    <xdr:colOff>137160</xdr:colOff>
                    <xdr:row>20</xdr:row>
                    <xdr:rowOff>22860</xdr:rowOff>
                  </to>
                </anchor>
              </controlPr>
            </control>
          </mc:Choice>
        </mc:AlternateContent>
        <mc:AlternateContent xmlns:mc="http://schemas.openxmlformats.org/markup-compatibility/2006">
          <mc:Choice Requires="x14">
            <control shapeId="110880" r:id="rId67" name="Check Box 288">
              <controlPr defaultSize="0" autoFill="0" autoLine="0" autoPict="0">
                <anchor moveWithCells="1">
                  <from>
                    <xdr:col>9</xdr:col>
                    <xdr:colOff>297180</xdr:colOff>
                    <xdr:row>21</xdr:row>
                    <xdr:rowOff>106680</xdr:rowOff>
                  </from>
                  <to>
                    <xdr:col>10</xdr:col>
                    <xdr:colOff>114300</xdr:colOff>
                    <xdr:row>23</xdr:row>
                    <xdr:rowOff>45720</xdr:rowOff>
                  </to>
                </anchor>
              </controlPr>
            </control>
          </mc:Choice>
        </mc:AlternateContent>
        <mc:AlternateContent xmlns:mc="http://schemas.openxmlformats.org/markup-compatibility/2006">
          <mc:Choice Requires="x14">
            <control shapeId="110881" r:id="rId68" name="Check Box 289">
              <controlPr defaultSize="0" autoFill="0" autoLine="0" autoPict="0">
                <anchor moveWithCells="1">
                  <from>
                    <xdr:col>9</xdr:col>
                    <xdr:colOff>297180</xdr:colOff>
                    <xdr:row>22</xdr:row>
                    <xdr:rowOff>114300</xdr:rowOff>
                  </from>
                  <to>
                    <xdr:col>10</xdr:col>
                    <xdr:colOff>114300</xdr:colOff>
                    <xdr:row>24</xdr:row>
                    <xdr:rowOff>60960</xdr:rowOff>
                  </to>
                </anchor>
              </controlPr>
            </control>
          </mc:Choice>
        </mc:AlternateContent>
        <mc:AlternateContent xmlns:mc="http://schemas.openxmlformats.org/markup-compatibility/2006">
          <mc:Choice Requires="x14">
            <control shapeId="110883" r:id="rId69" name="Check Box 291">
              <controlPr defaultSize="0" autoFill="0" autoLine="0" autoPict="0">
                <anchor moveWithCells="1">
                  <from>
                    <xdr:col>9</xdr:col>
                    <xdr:colOff>297180</xdr:colOff>
                    <xdr:row>26</xdr:row>
                    <xdr:rowOff>137160</xdr:rowOff>
                  </from>
                  <to>
                    <xdr:col>10</xdr:col>
                    <xdr:colOff>114300</xdr:colOff>
                    <xdr:row>28</xdr:row>
                    <xdr:rowOff>60960</xdr:rowOff>
                  </to>
                </anchor>
              </controlPr>
            </control>
          </mc:Choice>
        </mc:AlternateContent>
        <mc:AlternateContent xmlns:mc="http://schemas.openxmlformats.org/markup-compatibility/2006">
          <mc:Choice Requires="x14">
            <control shapeId="110884" r:id="rId70" name="Check Box 292">
              <controlPr defaultSize="0" autoFill="0" autoLine="0" autoPict="0">
                <anchor moveWithCells="1">
                  <from>
                    <xdr:col>1</xdr:col>
                    <xdr:colOff>76200</xdr:colOff>
                    <xdr:row>37</xdr:row>
                    <xdr:rowOff>137160</xdr:rowOff>
                  </from>
                  <to>
                    <xdr:col>2</xdr:col>
                    <xdr:colOff>137160</xdr:colOff>
                    <xdr:row>39</xdr:row>
                    <xdr:rowOff>22860</xdr:rowOff>
                  </to>
                </anchor>
              </controlPr>
            </control>
          </mc:Choice>
        </mc:AlternateContent>
        <mc:AlternateContent xmlns:mc="http://schemas.openxmlformats.org/markup-compatibility/2006">
          <mc:Choice Requires="x14">
            <control shapeId="110885" r:id="rId71" name="Check Box 293">
              <controlPr defaultSize="0" autoFill="0" autoLine="0" autoPict="0">
                <anchor moveWithCells="1">
                  <from>
                    <xdr:col>1</xdr:col>
                    <xdr:colOff>76200</xdr:colOff>
                    <xdr:row>47</xdr:row>
                    <xdr:rowOff>137160</xdr:rowOff>
                  </from>
                  <to>
                    <xdr:col>2</xdr:col>
                    <xdr:colOff>137160</xdr:colOff>
                    <xdr:row>49</xdr:row>
                    <xdr:rowOff>22860</xdr:rowOff>
                  </to>
                </anchor>
              </controlPr>
            </control>
          </mc:Choice>
        </mc:AlternateContent>
        <mc:AlternateContent xmlns:mc="http://schemas.openxmlformats.org/markup-compatibility/2006">
          <mc:Choice Requires="x14">
            <control shapeId="110887" r:id="rId72" name="Button 295">
              <controlPr defaultSize="0" print="0" autoFill="0" autoPict="0" macro="[0]!OpenCPA52">
                <anchor>
                  <from>
                    <xdr:col>19</xdr:col>
                    <xdr:colOff>38100</xdr:colOff>
                    <xdr:row>0</xdr:row>
                    <xdr:rowOff>7620</xdr:rowOff>
                  </from>
                  <to>
                    <xdr:col>20</xdr:col>
                    <xdr:colOff>426720</xdr:colOff>
                    <xdr:row>1</xdr:row>
                    <xdr:rowOff>60960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AM330"/>
  <sheetViews>
    <sheetView showGridLines="0" tabSelected="1" showOutlineSymbols="0" view="pageBreakPreview" zoomScaleNormal="100" zoomScaleSheetLayoutView="100" workbookViewId="0">
      <pane ySplit="4" topLeftCell="A5" activePane="bottomLeft" state="frozen"/>
      <selection activeCell="M164" sqref="M164:R167"/>
      <selection pane="bottomLeft" activeCell="F28" sqref="F28:K33"/>
    </sheetView>
  </sheetViews>
  <sheetFormatPr defaultColWidth="9.33203125" defaultRowHeight="13.2"/>
  <cols>
    <col min="1" max="1" width="3.5546875" customWidth="1"/>
    <col min="2" max="4" width="3.44140625" customWidth="1"/>
    <col min="5" max="5" width="5.33203125" customWidth="1"/>
    <col min="6" max="7" width="2.44140625" customWidth="1"/>
    <col min="8" max="8" width="3.44140625" customWidth="1"/>
    <col min="9" max="9" width="10.5546875" customWidth="1"/>
    <col min="10" max="10" width="9" customWidth="1"/>
    <col min="11" max="11" width="7.109375" customWidth="1"/>
    <col min="12" max="12" width="4.44140625" customWidth="1"/>
    <col min="13" max="14" width="2.44140625" customWidth="1"/>
    <col min="15" max="15" width="3.44140625" customWidth="1"/>
    <col min="16" max="17" width="8.44140625" customWidth="1"/>
    <col min="18" max="18" width="11.5546875" customWidth="1"/>
    <col min="19" max="19" width="5.5546875" customWidth="1"/>
    <col min="20" max="21" width="2.44140625" hidden="1" customWidth="1"/>
    <col min="22" max="24" width="3.44140625" hidden="1" customWidth="1"/>
    <col min="25" max="25" width="5.33203125" hidden="1" customWidth="1"/>
    <col min="26" max="26" width="1.6640625" hidden="1" customWidth="1"/>
  </cols>
  <sheetData>
    <row r="1" spans="1:28" s="39" customFormat="1" ht="10.95" customHeight="1" thickTop="1">
      <c r="A1" s="218"/>
      <c r="B1" s="219"/>
      <c r="C1" s="219"/>
      <c r="D1" s="223"/>
      <c r="E1" s="891" t="s">
        <v>534</v>
      </c>
      <c r="F1" s="891"/>
      <c r="G1" s="891"/>
      <c r="H1" s="891"/>
      <c r="I1" s="891"/>
      <c r="J1" s="891"/>
      <c r="K1" s="889" t="s">
        <v>30</v>
      </c>
      <c r="L1" s="890"/>
      <c r="M1" s="869" t="s">
        <v>562</v>
      </c>
      <c r="N1" s="870"/>
      <c r="O1" s="870"/>
      <c r="P1" s="870"/>
      <c r="Q1" s="873" t="s">
        <v>1441</v>
      </c>
      <c r="R1" s="873"/>
      <c r="S1" s="873"/>
      <c r="T1" s="873"/>
      <c r="U1" s="873"/>
      <c r="V1" s="873"/>
      <c r="W1" s="873"/>
      <c r="X1" s="873"/>
      <c r="Y1" s="873"/>
      <c r="Z1" s="874"/>
      <c r="AA1" s="195"/>
      <c r="AB1" s="195"/>
    </row>
    <row r="2" spans="1:28" s="39" customFormat="1" ht="8.25" customHeight="1">
      <c r="A2" s="220"/>
      <c r="B2" s="222"/>
      <c r="C2" s="222"/>
      <c r="D2" s="298"/>
      <c r="E2" s="298" t="s">
        <v>614</v>
      </c>
      <c r="F2" s="298"/>
      <c r="G2" s="298"/>
      <c r="H2" s="298"/>
      <c r="I2" s="298"/>
      <c r="J2" s="298"/>
      <c r="K2" s="298"/>
      <c r="L2" s="299" t="s">
        <v>1190</v>
      </c>
      <c r="M2" s="871"/>
      <c r="N2" s="872"/>
      <c r="O2" s="872"/>
      <c r="P2" s="872"/>
      <c r="Q2" s="875"/>
      <c r="R2" s="875"/>
      <c r="S2" s="875"/>
      <c r="T2" s="875"/>
      <c r="U2" s="875"/>
      <c r="V2" s="875"/>
      <c r="W2" s="875"/>
      <c r="X2" s="875"/>
      <c r="Y2" s="875"/>
      <c r="Z2" s="876"/>
      <c r="AA2" s="195"/>
    </row>
    <row r="3" spans="1:28" s="39" customFormat="1" ht="14.25" customHeight="1">
      <c r="A3" s="814" t="s">
        <v>85</v>
      </c>
      <c r="B3" s="815"/>
      <c r="C3" s="815"/>
      <c r="D3" s="815"/>
      <c r="E3" s="815"/>
      <c r="F3" s="815"/>
      <c r="G3" s="815"/>
      <c r="H3" s="815"/>
      <c r="I3" s="815"/>
      <c r="J3" s="815"/>
      <c r="K3" s="815"/>
      <c r="L3" s="816"/>
      <c r="M3" s="898" t="s">
        <v>1058</v>
      </c>
      <c r="N3" s="899"/>
      <c r="O3" s="899"/>
      <c r="P3" s="899"/>
      <c r="Q3" s="906" t="s">
        <v>1436</v>
      </c>
      <c r="R3" s="906"/>
      <c r="S3" s="906"/>
      <c r="T3" s="453"/>
      <c r="U3" s="453"/>
      <c r="V3" s="787"/>
      <c r="W3" s="787"/>
      <c r="X3" s="787"/>
      <c r="Y3" s="787"/>
      <c r="Z3" s="788"/>
    </row>
    <row r="4" spans="1:28" s="39" customFormat="1" ht="18.75" customHeight="1">
      <c r="A4" s="782"/>
      <c r="B4" s="783"/>
      <c r="C4" s="783"/>
      <c r="D4" s="783"/>
      <c r="E4" s="783"/>
      <c r="F4" s="783"/>
      <c r="G4" s="783"/>
      <c r="H4" s="783"/>
      <c r="I4" s="783"/>
      <c r="J4" s="783"/>
      <c r="K4" s="783"/>
      <c r="L4" s="784"/>
      <c r="M4" s="900" t="s">
        <v>1059</v>
      </c>
      <c r="N4" s="901"/>
      <c r="O4" s="901"/>
      <c r="P4" s="901"/>
      <c r="Q4" s="904" t="s">
        <v>1437</v>
      </c>
      <c r="R4" s="904"/>
      <c r="S4" s="905"/>
      <c r="T4" s="840"/>
      <c r="U4" s="841"/>
      <c r="V4" s="841"/>
      <c r="W4" s="841"/>
      <c r="X4" s="841"/>
      <c r="Y4" s="841"/>
      <c r="Z4" s="842"/>
    </row>
    <row r="5" spans="1:28" s="39" customFormat="1" ht="22.5" customHeight="1">
      <c r="A5" s="451"/>
      <c r="B5" s="455"/>
      <c r="C5" s="455"/>
      <c r="D5" s="455"/>
      <c r="E5" s="455"/>
      <c r="F5" s="455"/>
      <c r="G5" s="455"/>
      <c r="H5" s="455"/>
      <c r="I5" s="455"/>
      <c r="J5" s="455"/>
      <c r="K5" s="455"/>
      <c r="L5" s="452"/>
      <c r="M5" s="902" t="s">
        <v>1057</v>
      </c>
      <c r="N5" s="903"/>
      <c r="O5" s="903"/>
      <c r="P5" s="903"/>
      <c r="Q5" s="907" t="s">
        <v>1060</v>
      </c>
      <c r="R5" s="908"/>
      <c r="S5" s="909"/>
      <c r="T5" s="456"/>
      <c r="U5" s="457"/>
      <c r="V5" s="457"/>
      <c r="W5" s="457"/>
      <c r="X5" s="457"/>
      <c r="Y5" s="457"/>
      <c r="Z5" s="458"/>
    </row>
    <row r="6" spans="1:28" s="39" customFormat="1" ht="12" customHeight="1">
      <c r="A6" s="824" t="s">
        <v>2</v>
      </c>
      <c r="B6" s="825"/>
      <c r="C6" s="825"/>
      <c r="D6" s="825"/>
      <c r="E6" s="825"/>
      <c r="F6" s="825"/>
      <c r="G6" s="825"/>
      <c r="H6" s="825"/>
      <c r="I6" s="825"/>
      <c r="J6" s="825"/>
      <c r="K6" s="825"/>
      <c r="L6" s="826"/>
      <c r="M6" s="887" t="s">
        <v>591</v>
      </c>
      <c r="N6" s="822"/>
      <c r="O6" s="822"/>
      <c r="P6" s="822"/>
      <c r="Q6" s="822"/>
      <c r="R6" s="822"/>
      <c r="S6" s="822"/>
      <c r="T6" s="822"/>
      <c r="U6" s="822"/>
      <c r="V6" s="822"/>
      <c r="W6" s="822"/>
      <c r="X6" s="822"/>
      <c r="Y6" s="822"/>
      <c r="Z6" s="888"/>
    </row>
    <row r="7" spans="1:28" s="10" customFormat="1" ht="9" customHeight="1">
      <c r="A7" s="781" t="s">
        <v>1442</v>
      </c>
      <c r="B7" s="724"/>
      <c r="C7" s="724"/>
      <c r="D7" s="724"/>
      <c r="E7" s="724"/>
      <c r="F7" s="724"/>
      <c r="G7" s="724"/>
      <c r="H7" s="724"/>
      <c r="I7" s="724"/>
      <c r="J7" s="724"/>
      <c r="K7" s="724"/>
      <c r="L7" s="725"/>
      <c r="M7" s="789" t="s">
        <v>1061</v>
      </c>
      <c r="N7" s="724"/>
      <c r="O7" s="724"/>
      <c r="P7" s="724"/>
      <c r="Q7" s="724"/>
      <c r="R7" s="724"/>
      <c r="S7" s="724"/>
      <c r="T7" s="724"/>
      <c r="U7" s="724"/>
      <c r="V7" s="724"/>
      <c r="W7" s="724"/>
      <c r="X7" s="724"/>
      <c r="Y7" s="724"/>
      <c r="Z7" s="790"/>
    </row>
    <row r="8" spans="1:28" s="10" customFormat="1" ht="9" customHeight="1">
      <c r="A8" s="781"/>
      <c r="B8" s="724"/>
      <c r="C8" s="724"/>
      <c r="D8" s="724"/>
      <c r="E8" s="724"/>
      <c r="F8" s="724"/>
      <c r="G8" s="724"/>
      <c r="H8" s="724"/>
      <c r="I8" s="724"/>
      <c r="J8" s="724"/>
      <c r="K8" s="724"/>
      <c r="L8" s="725"/>
      <c r="M8" s="789"/>
      <c r="N8" s="724"/>
      <c r="O8" s="724"/>
      <c r="P8" s="724"/>
      <c r="Q8" s="724"/>
      <c r="R8" s="724"/>
      <c r="S8" s="724"/>
      <c r="T8" s="724"/>
      <c r="U8" s="724"/>
      <c r="V8" s="724"/>
      <c r="W8" s="724"/>
      <c r="X8" s="724"/>
      <c r="Y8" s="724"/>
      <c r="Z8" s="790"/>
    </row>
    <row r="9" spans="1:28" s="10" customFormat="1" ht="9" customHeight="1">
      <c r="A9" s="781"/>
      <c r="B9" s="724"/>
      <c r="C9" s="724"/>
      <c r="D9" s="724"/>
      <c r="E9" s="724"/>
      <c r="F9" s="724"/>
      <c r="G9" s="724"/>
      <c r="H9" s="724"/>
      <c r="I9" s="724"/>
      <c r="J9" s="724"/>
      <c r="K9" s="724"/>
      <c r="L9" s="725"/>
      <c r="M9" s="789"/>
      <c r="N9" s="724"/>
      <c r="O9" s="724"/>
      <c r="P9" s="724"/>
      <c r="Q9" s="724"/>
      <c r="R9" s="724"/>
      <c r="S9" s="724"/>
      <c r="T9" s="724"/>
      <c r="U9" s="724"/>
      <c r="V9" s="724"/>
      <c r="W9" s="724"/>
      <c r="X9" s="724"/>
      <c r="Y9" s="724"/>
      <c r="Z9" s="790"/>
    </row>
    <row r="10" spans="1:28" s="10" customFormat="1" ht="1.5" customHeight="1" thickBot="1">
      <c r="A10" s="781"/>
      <c r="B10" s="724"/>
      <c r="C10" s="724"/>
      <c r="D10" s="724"/>
      <c r="E10" s="724"/>
      <c r="F10" s="724"/>
      <c r="G10" s="724"/>
      <c r="H10" s="724"/>
      <c r="I10" s="724"/>
      <c r="J10" s="724"/>
      <c r="K10" s="724"/>
      <c r="L10" s="725"/>
      <c r="M10" s="791"/>
      <c r="N10" s="792"/>
      <c r="O10" s="792"/>
      <c r="P10" s="792"/>
      <c r="Q10" s="792"/>
      <c r="R10" s="792"/>
      <c r="S10" s="792"/>
      <c r="T10" s="792"/>
      <c r="U10" s="792"/>
      <c r="V10" s="792"/>
      <c r="W10" s="792"/>
      <c r="X10" s="792"/>
      <c r="Y10" s="792"/>
      <c r="Z10" s="793"/>
    </row>
    <row r="11" spans="1:28" s="39" customFormat="1" ht="11.25" customHeight="1" thickTop="1">
      <c r="A11" s="821" t="s">
        <v>3</v>
      </c>
      <c r="B11" s="822"/>
      <c r="C11" s="822"/>
      <c r="D11" s="822"/>
      <c r="E11" s="822"/>
      <c r="F11" s="828" t="s">
        <v>239</v>
      </c>
      <c r="G11" s="829"/>
      <c r="H11" s="829"/>
      <c r="I11" s="829"/>
      <c r="J11" s="829"/>
      <c r="K11" s="829"/>
      <c r="L11" s="829"/>
      <c r="M11" s="829"/>
      <c r="N11" s="829"/>
      <c r="O11" s="829"/>
      <c r="P11" s="829"/>
      <c r="Q11" s="829"/>
      <c r="R11" s="829"/>
      <c r="S11" s="829"/>
      <c r="T11" s="829"/>
      <c r="U11" s="829"/>
      <c r="V11" s="829"/>
      <c r="W11" s="829"/>
      <c r="X11" s="829"/>
      <c r="Y11" s="829"/>
      <c r="Z11" s="830"/>
    </row>
    <row r="12" spans="1:28" s="39" customFormat="1" ht="11.25" customHeight="1">
      <c r="A12" s="781" t="s">
        <v>1440</v>
      </c>
      <c r="B12" s="724"/>
      <c r="C12" s="724"/>
      <c r="D12" s="724"/>
      <c r="E12" s="790"/>
      <c r="F12" s="827" t="s">
        <v>31</v>
      </c>
      <c r="G12" s="786"/>
      <c r="H12" s="786"/>
      <c r="I12" s="786"/>
      <c r="J12" s="198"/>
      <c r="K12" s="198" t="s">
        <v>82</v>
      </c>
      <c r="L12" s="199"/>
      <c r="M12" s="785" t="s">
        <v>128</v>
      </c>
      <c r="N12" s="786"/>
      <c r="O12" s="786"/>
      <c r="P12" s="786"/>
      <c r="Q12" s="198"/>
      <c r="R12" s="198" t="s">
        <v>82</v>
      </c>
      <c r="S12" s="198"/>
      <c r="T12" s="785" t="s">
        <v>129</v>
      </c>
      <c r="U12" s="849"/>
      <c r="V12" s="849"/>
      <c r="W12" s="849"/>
      <c r="X12" s="198"/>
      <c r="Y12" s="198" t="s">
        <v>82</v>
      </c>
      <c r="Z12" s="200"/>
    </row>
    <row r="13" spans="1:28" s="39" customFormat="1" ht="9" customHeight="1">
      <c r="A13" s="781"/>
      <c r="B13" s="724"/>
      <c r="C13" s="724"/>
      <c r="D13" s="724"/>
      <c r="E13" s="790"/>
      <c r="F13" s="831" t="s">
        <v>1438</v>
      </c>
      <c r="G13" s="721"/>
      <c r="H13" s="721"/>
      <c r="I13" s="721"/>
      <c r="J13" s="721"/>
      <c r="K13" s="721"/>
      <c r="L13" s="832"/>
      <c r="M13" s="720" t="s">
        <v>1439</v>
      </c>
      <c r="N13" s="721"/>
      <c r="O13" s="721"/>
      <c r="P13" s="721"/>
      <c r="Q13" s="721"/>
      <c r="R13" s="721"/>
      <c r="S13" s="832"/>
      <c r="T13" s="720"/>
      <c r="U13" s="721"/>
      <c r="V13" s="721"/>
      <c r="W13" s="721"/>
      <c r="X13" s="721"/>
      <c r="Y13" s="721"/>
      <c r="Z13" s="836"/>
    </row>
    <row r="14" spans="1:28" s="39" customFormat="1" ht="9" customHeight="1">
      <c r="A14" s="781"/>
      <c r="B14" s="724"/>
      <c r="C14" s="724"/>
      <c r="D14" s="724"/>
      <c r="E14" s="790"/>
      <c r="F14" s="781"/>
      <c r="G14" s="724"/>
      <c r="H14" s="724"/>
      <c r="I14" s="724"/>
      <c r="J14" s="724"/>
      <c r="K14" s="724"/>
      <c r="L14" s="833"/>
      <c r="M14" s="723"/>
      <c r="N14" s="724"/>
      <c r="O14" s="724"/>
      <c r="P14" s="724"/>
      <c r="Q14" s="724"/>
      <c r="R14" s="724"/>
      <c r="S14" s="833"/>
      <c r="T14" s="723"/>
      <c r="U14" s="724"/>
      <c r="V14" s="724"/>
      <c r="W14" s="724"/>
      <c r="X14" s="724"/>
      <c r="Y14" s="724"/>
      <c r="Z14" s="790"/>
    </row>
    <row r="15" spans="1:28" s="39" customFormat="1" ht="9" customHeight="1">
      <c r="A15" s="781"/>
      <c r="B15" s="724"/>
      <c r="C15" s="724"/>
      <c r="D15" s="724"/>
      <c r="E15" s="790"/>
      <c r="F15" s="781"/>
      <c r="G15" s="724"/>
      <c r="H15" s="724"/>
      <c r="I15" s="724"/>
      <c r="J15" s="724"/>
      <c r="K15" s="724"/>
      <c r="L15" s="833"/>
      <c r="M15" s="723"/>
      <c r="N15" s="724"/>
      <c r="O15" s="724"/>
      <c r="P15" s="724"/>
      <c r="Q15" s="724"/>
      <c r="R15" s="724"/>
      <c r="S15" s="833"/>
      <c r="T15" s="723"/>
      <c r="U15" s="724"/>
      <c r="V15" s="724"/>
      <c r="W15" s="724"/>
      <c r="X15" s="724"/>
      <c r="Y15" s="724"/>
      <c r="Z15" s="790"/>
    </row>
    <row r="16" spans="1:28" s="39" customFormat="1" ht="9" customHeight="1">
      <c r="A16" s="781"/>
      <c r="B16" s="724"/>
      <c r="C16" s="724"/>
      <c r="D16" s="724"/>
      <c r="E16" s="790"/>
      <c r="F16" s="781"/>
      <c r="G16" s="724"/>
      <c r="H16" s="724"/>
      <c r="I16" s="724"/>
      <c r="J16" s="724"/>
      <c r="K16" s="724"/>
      <c r="L16" s="833"/>
      <c r="M16" s="723"/>
      <c r="N16" s="724"/>
      <c r="O16" s="724"/>
      <c r="P16" s="724"/>
      <c r="Q16" s="724"/>
      <c r="R16" s="724"/>
      <c r="S16" s="833"/>
      <c r="T16" s="723"/>
      <c r="U16" s="724"/>
      <c r="V16" s="724"/>
      <c r="W16" s="724"/>
      <c r="X16" s="724"/>
      <c r="Y16" s="724"/>
      <c r="Z16" s="790"/>
    </row>
    <row r="17" spans="1:26" s="39" customFormat="1" ht="16.5" customHeight="1" thickBot="1">
      <c r="A17" s="823"/>
      <c r="B17" s="792"/>
      <c r="C17" s="792"/>
      <c r="D17" s="792"/>
      <c r="E17" s="793"/>
      <c r="F17" s="823"/>
      <c r="G17" s="792"/>
      <c r="H17" s="792"/>
      <c r="I17" s="792"/>
      <c r="J17" s="792"/>
      <c r="K17" s="792"/>
      <c r="L17" s="834"/>
      <c r="M17" s="835"/>
      <c r="N17" s="792"/>
      <c r="O17" s="792"/>
      <c r="P17" s="792"/>
      <c r="Q17" s="792"/>
      <c r="R17" s="792"/>
      <c r="S17" s="834"/>
      <c r="T17" s="835"/>
      <c r="U17" s="792"/>
      <c r="V17" s="792"/>
      <c r="W17" s="792"/>
      <c r="X17" s="792"/>
      <c r="Y17" s="792"/>
      <c r="Z17" s="793"/>
    </row>
    <row r="18" spans="1:26" s="54" customFormat="1" ht="12.75" customHeight="1" thickTop="1" thickBot="1">
      <c r="A18" s="794" t="s">
        <v>159</v>
      </c>
      <c r="B18" s="795"/>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796"/>
    </row>
    <row r="19" spans="1:26" s="39" customFormat="1" ht="11.4" customHeight="1" thickTop="1">
      <c r="A19" s="806" t="s">
        <v>1062</v>
      </c>
      <c r="B19" s="807"/>
      <c r="C19" s="807"/>
      <c r="D19" s="807"/>
      <c r="E19" s="807"/>
      <c r="F19" s="807"/>
      <c r="G19" s="807"/>
      <c r="H19" s="807"/>
      <c r="I19" s="807"/>
      <c r="J19" s="807"/>
      <c r="K19" s="807"/>
      <c r="L19" s="807"/>
      <c r="M19" s="807"/>
      <c r="N19" s="807"/>
      <c r="O19" s="807"/>
      <c r="P19" s="807"/>
      <c r="Q19" s="807"/>
      <c r="R19" s="807"/>
      <c r="S19" s="807"/>
      <c r="T19" s="807"/>
      <c r="U19" s="807"/>
      <c r="V19" s="807"/>
      <c r="W19" s="807"/>
      <c r="X19" s="807"/>
      <c r="Y19" s="807"/>
      <c r="Z19" s="808"/>
    </row>
    <row r="20" spans="1:26" s="10" customFormat="1" ht="12" customHeight="1" thickBot="1">
      <c r="A20" s="809"/>
      <c r="B20" s="810"/>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1"/>
    </row>
    <row r="21" spans="1:26" s="39" customFormat="1" ht="11.25" customHeight="1" thickTop="1">
      <c r="A21" s="817" t="s">
        <v>1435</v>
      </c>
      <c r="B21" s="818"/>
      <c r="C21" s="818"/>
      <c r="D21" s="818"/>
      <c r="E21" s="818"/>
      <c r="F21" s="803" t="s">
        <v>240</v>
      </c>
      <c r="G21" s="804"/>
      <c r="H21" s="804"/>
      <c r="I21" s="804"/>
      <c r="J21" s="804"/>
      <c r="K21" s="804"/>
      <c r="L21" s="804"/>
      <c r="M21" s="804"/>
      <c r="N21" s="804"/>
      <c r="O21" s="804"/>
      <c r="P21" s="804"/>
      <c r="Q21" s="804"/>
      <c r="R21" s="804"/>
      <c r="S21" s="804"/>
      <c r="T21" s="804"/>
      <c r="U21" s="804"/>
      <c r="V21" s="804"/>
      <c r="W21" s="804"/>
      <c r="X21" s="804"/>
      <c r="Y21" s="804"/>
      <c r="Z21" s="805"/>
    </row>
    <row r="22" spans="1:26" s="39" customFormat="1" ht="11.25" customHeight="1">
      <c r="A22" s="819"/>
      <c r="B22" s="820"/>
      <c r="C22" s="820"/>
      <c r="D22" s="820"/>
      <c r="E22" s="820"/>
      <c r="F22" s="837" t="s">
        <v>31</v>
      </c>
      <c r="G22" s="838"/>
      <c r="H22" s="838"/>
      <c r="I22" s="838"/>
      <c r="J22" s="838"/>
      <c r="K22" s="838"/>
      <c r="L22" s="892"/>
      <c r="M22" s="837" t="s">
        <v>128</v>
      </c>
      <c r="N22" s="838"/>
      <c r="O22" s="838"/>
      <c r="P22" s="838"/>
      <c r="Q22" s="838"/>
      <c r="R22" s="838"/>
      <c r="S22" s="892"/>
      <c r="T22" s="837" t="s">
        <v>129</v>
      </c>
      <c r="U22" s="838"/>
      <c r="V22" s="838"/>
      <c r="W22" s="838"/>
      <c r="X22" s="838"/>
      <c r="Y22" s="838"/>
      <c r="Z22" s="839"/>
    </row>
    <row r="23" spans="1:26" s="39" customFormat="1" ht="11.25" customHeight="1">
      <c r="A23" s="819"/>
      <c r="B23" s="820"/>
      <c r="C23" s="820"/>
      <c r="D23" s="820"/>
      <c r="E23" s="820"/>
      <c r="F23" s="797" t="s">
        <v>533</v>
      </c>
      <c r="G23" s="798"/>
      <c r="H23" s="798"/>
      <c r="I23" s="798"/>
      <c r="J23" s="798"/>
      <c r="K23" s="799"/>
      <c r="L23" s="812" t="s">
        <v>221</v>
      </c>
      <c r="M23" s="797" t="s">
        <v>533</v>
      </c>
      <c r="N23" s="798"/>
      <c r="O23" s="798"/>
      <c r="P23" s="798"/>
      <c r="Q23" s="798"/>
      <c r="R23" s="799"/>
      <c r="S23" s="812" t="s">
        <v>221</v>
      </c>
      <c r="T23" s="797" t="s">
        <v>533</v>
      </c>
      <c r="U23" s="798"/>
      <c r="V23" s="798"/>
      <c r="W23" s="798"/>
      <c r="X23" s="798"/>
      <c r="Y23" s="799"/>
      <c r="Z23" s="812" t="s">
        <v>221</v>
      </c>
    </row>
    <row r="24" spans="1:26" s="39" customFormat="1" ht="11.25" customHeight="1">
      <c r="A24" s="819"/>
      <c r="B24" s="820"/>
      <c r="C24" s="820"/>
      <c r="D24" s="820"/>
      <c r="E24" s="820"/>
      <c r="F24" s="800"/>
      <c r="G24" s="801"/>
      <c r="H24" s="801"/>
      <c r="I24" s="801"/>
      <c r="J24" s="801"/>
      <c r="K24" s="802"/>
      <c r="L24" s="813"/>
      <c r="M24" s="800"/>
      <c r="N24" s="801"/>
      <c r="O24" s="801"/>
      <c r="P24" s="801"/>
      <c r="Q24" s="801"/>
      <c r="R24" s="802"/>
      <c r="S24" s="813"/>
      <c r="T24" s="800"/>
      <c r="U24" s="801"/>
      <c r="V24" s="801"/>
      <c r="W24" s="801"/>
      <c r="X24" s="801"/>
      <c r="Y24" s="802"/>
      <c r="Z24" s="813"/>
    </row>
    <row r="25" spans="1:26" s="39" customFormat="1" ht="13.5" customHeight="1">
      <c r="A25" s="819"/>
      <c r="B25" s="820"/>
      <c r="C25" s="820"/>
      <c r="D25" s="820"/>
      <c r="E25" s="820"/>
      <c r="F25" s="800"/>
      <c r="G25" s="801"/>
      <c r="H25" s="801"/>
      <c r="I25" s="801"/>
      <c r="J25" s="801"/>
      <c r="K25" s="802"/>
      <c r="L25" s="813"/>
      <c r="M25" s="800"/>
      <c r="N25" s="801"/>
      <c r="O25" s="801"/>
      <c r="P25" s="801"/>
      <c r="Q25" s="801"/>
      <c r="R25" s="802"/>
      <c r="S25" s="813"/>
      <c r="T25" s="800"/>
      <c r="U25" s="801"/>
      <c r="V25" s="801"/>
      <c r="W25" s="801"/>
      <c r="X25" s="801"/>
      <c r="Y25" s="802"/>
      <c r="Z25" s="813"/>
    </row>
    <row r="26" spans="1:26" s="39" customFormat="1" ht="10.5" customHeight="1" thickBot="1">
      <c r="A26" s="819"/>
      <c r="B26" s="820"/>
      <c r="C26" s="820"/>
      <c r="D26" s="820"/>
      <c r="E26" s="820"/>
      <c r="F26" s="800"/>
      <c r="G26" s="801"/>
      <c r="H26" s="801"/>
      <c r="I26" s="801"/>
      <c r="J26" s="801"/>
      <c r="K26" s="802"/>
      <c r="L26" s="813"/>
      <c r="M26" s="800"/>
      <c r="N26" s="801"/>
      <c r="O26" s="801"/>
      <c r="P26" s="801"/>
      <c r="Q26" s="801"/>
      <c r="R26" s="802"/>
      <c r="S26" s="813"/>
      <c r="T26" s="800"/>
      <c r="U26" s="801"/>
      <c r="V26" s="801"/>
      <c r="W26" s="801"/>
      <c r="X26" s="801"/>
      <c r="Y26" s="802"/>
      <c r="Z26" s="813"/>
    </row>
    <row r="27" spans="1:26" s="49" customFormat="1" ht="15" customHeight="1">
      <c r="A27" s="850" t="s">
        <v>418</v>
      </c>
      <c r="B27" s="851"/>
      <c r="C27" s="851"/>
      <c r="D27" s="851"/>
      <c r="E27" s="851"/>
      <c r="F27" s="851"/>
      <c r="G27" s="851"/>
      <c r="H27" s="851"/>
      <c r="I27" s="851"/>
      <c r="J27" s="851"/>
      <c r="K27" s="851"/>
      <c r="L27" s="852"/>
      <c r="M27" s="859"/>
      <c r="N27" s="860"/>
      <c r="O27" s="860"/>
      <c r="P27" s="860"/>
      <c r="Q27" s="860"/>
      <c r="R27" s="860"/>
      <c r="S27" s="886"/>
      <c r="T27" s="859"/>
      <c r="U27" s="860"/>
      <c r="V27" s="860"/>
      <c r="W27" s="860"/>
      <c r="X27" s="860"/>
      <c r="Y27" s="860"/>
      <c r="Z27" s="861"/>
    </row>
    <row r="28" spans="1:26" s="54" customFormat="1" ht="14.25" customHeight="1">
      <c r="A28" s="853" t="s">
        <v>422</v>
      </c>
      <c r="B28" s="854"/>
      <c r="C28" s="854"/>
      <c r="D28" s="854"/>
      <c r="E28" s="855"/>
      <c r="F28" s="720" t="s">
        <v>1069</v>
      </c>
      <c r="G28" s="721"/>
      <c r="H28" s="721"/>
      <c r="I28" s="721"/>
      <c r="J28" s="721"/>
      <c r="K28" s="722"/>
      <c r="L28" s="729" t="s">
        <v>233</v>
      </c>
      <c r="M28" s="720" t="s">
        <v>1072</v>
      </c>
      <c r="N28" s="721"/>
      <c r="O28" s="721"/>
      <c r="P28" s="721"/>
      <c r="Q28" s="721"/>
      <c r="R28" s="722"/>
      <c r="S28" s="729" t="s">
        <v>233</v>
      </c>
      <c r="T28" s="720"/>
      <c r="U28" s="721"/>
      <c r="V28" s="721"/>
      <c r="W28" s="721"/>
      <c r="X28" s="721"/>
      <c r="Y28" s="722"/>
      <c r="Z28" s="732" t="s">
        <v>233</v>
      </c>
    </row>
    <row r="29" spans="1:26" s="54" customFormat="1" ht="15" customHeight="1">
      <c r="A29" s="856"/>
      <c r="B29" s="857"/>
      <c r="C29" s="857"/>
      <c r="D29" s="857"/>
      <c r="E29" s="858"/>
      <c r="F29" s="723"/>
      <c r="G29" s="724"/>
      <c r="H29" s="724"/>
      <c r="I29" s="724"/>
      <c r="J29" s="724"/>
      <c r="K29" s="725"/>
      <c r="L29" s="730"/>
      <c r="M29" s="723"/>
      <c r="N29" s="724"/>
      <c r="O29" s="724"/>
      <c r="P29" s="724"/>
      <c r="Q29" s="724"/>
      <c r="R29" s="725"/>
      <c r="S29" s="730"/>
      <c r="T29" s="723"/>
      <c r="U29" s="724"/>
      <c r="V29" s="724"/>
      <c r="W29" s="724"/>
      <c r="X29" s="724"/>
      <c r="Y29" s="725"/>
      <c r="Z29" s="733"/>
    </row>
    <row r="30" spans="1:26" s="54" customFormat="1" ht="8.25" customHeight="1">
      <c r="A30" s="877" t="s">
        <v>1065</v>
      </c>
      <c r="B30" s="878"/>
      <c r="C30" s="878"/>
      <c r="D30" s="878"/>
      <c r="E30" s="879"/>
      <c r="F30" s="723"/>
      <c r="G30" s="724"/>
      <c r="H30" s="724"/>
      <c r="I30" s="724"/>
      <c r="J30" s="724"/>
      <c r="K30" s="725"/>
      <c r="L30" s="730"/>
      <c r="M30" s="723"/>
      <c r="N30" s="724"/>
      <c r="O30" s="724"/>
      <c r="P30" s="724"/>
      <c r="Q30" s="724"/>
      <c r="R30" s="725"/>
      <c r="S30" s="730"/>
      <c r="T30" s="723"/>
      <c r="U30" s="724"/>
      <c r="V30" s="724"/>
      <c r="W30" s="724"/>
      <c r="X30" s="724"/>
      <c r="Y30" s="725"/>
      <c r="Z30" s="733"/>
    </row>
    <row r="31" spans="1:26" s="54" customFormat="1" ht="8.25" customHeight="1">
      <c r="A31" s="880"/>
      <c r="B31" s="881"/>
      <c r="C31" s="881"/>
      <c r="D31" s="881"/>
      <c r="E31" s="882"/>
      <c r="F31" s="723"/>
      <c r="G31" s="724"/>
      <c r="H31" s="724"/>
      <c r="I31" s="724"/>
      <c r="J31" s="724"/>
      <c r="K31" s="725"/>
      <c r="L31" s="730"/>
      <c r="M31" s="723"/>
      <c r="N31" s="724"/>
      <c r="O31" s="724"/>
      <c r="P31" s="724"/>
      <c r="Q31" s="724"/>
      <c r="R31" s="725"/>
      <c r="S31" s="730"/>
      <c r="T31" s="723"/>
      <c r="U31" s="724"/>
      <c r="V31" s="724"/>
      <c r="W31" s="724"/>
      <c r="X31" s="724"/>
      <c r="Y31" s="725"/>
      <c r="Z31" s="733"/>
    </row>
    <row r="32" spans="1:26" s="54" customFormat="1" ht="8.25" customHeight="1">
      <c r="A32" s="880"/>
      <c r="B32" s="881"/>
      <c r="C32" s="881"/>
      <c r="D32" s="881"/>
      <c r="E32" s="882"/>
      <c r="F32" s="723"/>
      <c r="G32" s="724"/>
      <c r="H32" s="724"/>
      <c r="I32" s="724"/>
      <c r="J32" s="724"/>
      <c r="K32" s="725"/>
      <c r="L32" s="730"/>
      <c r="M32" s="723"/>
      <c r="N32" s="724"/>
      <c r="O32" s="724"/>
      <c r="P32" s="724"/>
      <c r="Q32" s="724"/>
      <c r="R32" s="725"/>
      <c r="S32" s="730"/>
      <c r="T32" s="723"/>
      <c r="U32" s="724"/>
      <c r="V32" s="724"/>
      <c r="W32" s="724"/>
      <c r="X32" s="724"/>
      <c r="Y32" s="725"/>
      <c r="Z32" s="733"/>
    </row>
    <row r="33" spans="1:26" s="54" customFormat="1" ht="20.25" customHeight="1">
      <c r="A33" s="883"/>
      <c r="B33" s="884"/>
      <c r="C33" s="884"/>
      <c r="D33" s="884"/>
      <c r="E33" s="885"/>
      <c r="F33" s="726"/>
      <c r="G33" s="727"/>
      <c r="H33" s="727"/>
      <c r="I33" s="727"/>
      <c r="J33" s="727"/>
      <c r="K33" s="728"/>
      <c r="L33" s="731"/>
      <c r="M33" s="726"/>
      <c r="N33" s="727"/>
      <c r="O33" s="727"/>
      <c r="P33" s="727"/>
      <c r="Q33" s="727"/>
      <c r="R33" s="728"/>
      <c r="S33" s="731"/>
      <c r="T33" s="726"/>
      <c r="U33" s="727"/>
      <c r="V33" s="727"/>
      <c r="W33" s="727"/>
      <c r="X33" s="727"/>
      <c r="Y33" s="728"/>
      <c r="Z33" s="734"/>
    </row>
    <row r="34" spans="1:26" s="54" customFormat="1" ht="8.25" customHeight="1">
      <c r="A34" s="853" t="s">
        <v>421</v>
      </c>
      <c r="B34" s="854"/>
      <c r="C34" s="854"/>
      <c r="D34" s="854"/>
      <c r="E34" s="855"/>
      <c r="F34" s="720" t="s">
        <v>1078</v>
      </c>
      <c r="G34" s="721"/>
      <c r="H34" s="721"/>
      <c r="I34" s="721"/>
      <c r="J34" s="721"/>
      <c r="K34" s="722"/>
      <c r="L34" s="729" t="s">
        <v>233</v>
      </c>
      <c r="M34" s="720" t="s">
        <v>1080</v>
      </c>
      <c r="N34" s="721"/>
      <c r="O34" s="721"/>
      <c r="P34" s="721"/>
      <c r="Q34" s="721"/>
      <c r="R34" s="722"/>
      <c r="S34" s="729" t="s">
        <v>233</v>
      </c>
      <c r="T34" s="720"/>
      <c r="U34" s="721"/>
      <c r="V34" s="721"/>
      <c r="W34" s="721"/>
      <c r="X34" s="721"/>
      <c r="Y34" s="722"/>
      <c r="Z34" s="732" t="s">
        <v>233</v>
      </c>
    </row>
    <row r="35" spans="1:26" s="54" customFormat="1" ht="10.5" customHeight="1">
      <c r="A35" s="856"/>
      <c r="B35" s="857"/>
      <c r="C35" s="857"/>
      <c r="D35" s="857"/>
      <c r="E35" s="858"/>
      <c r="F35" s="723"/>
      <c r="G35" s="724"/>
      <c r="H35" s="724"/>
      <c r="I35" s="724"/>
      <c r="J35" s="724"/>
      <c r="K35" s="725"/>
      <c r="L35" s="730"/>
      <c r="M35" s="723"/>
      <c r="N35" s="724"/>
      <c r="O35" s="724"/>
      <c r="P35" s="724"/>
      <c r="Q35" s="724"/>
      <c r="R35" s="725"/>
      <c r="S35" s="730"/>
      <c r="T35" s="723"/>
      <c r="U35" s="724"/>
      <c r="V35" s="724"/>
      <c r="W35" s="724"/>
      <c r="X35" s="724"/>
      <c r="Y35" s="725"/>
      <c r="Z35" s="733"/>
    </row>
    <row r="36" spans="1:26" s="54" customFormat="1" ht="8.25" customHeight="1">
      <c r="A36" s="877" t="s">
        <v>1076</v>
      </c>
      <c r="B36" s="878"/>
      <c r="C36" s="878"/>
      <c r="D36" s="878"/>
      <c r="E36" s="879"/>
      <c r="F36" s="723"/>
      <c r="G36" s="724"/>
      <c r="H36" s="724"/>
      <c r="I36" s="724"/>
      <c r="J36" s="724"/>
      <c r="K36" s="725"/>
      <c r="L36" s="730"/>
      <c r="M36" s="723"/>
      <c r="N36" s="724"/>
      <c r="O36" s="724"/>
      <c r="P36" s="724"/>
      <c r="Q36" s="724"/>
      <c r="R36" s="725"/>
      <c r="S36" s="730"/>
      <c r="T36" s="723"/>
      <c r="U36" s="724"/>
      <c r="V36" s="724"/>
      <c r="W36" s="724"/>
      <c r="X36" s="724"/>
      <c r="Y36" s="725"/>
      <c r="Z36" s="733"/>
    </row>
    <row r="37" spans="1:26" s="54" customFormat="1" ht="8.25" customHeight="1">
      <c r="A37" s="880"/>
      <c r="B37" s="881"/>
      <c r="C37" s="881"/>
      <c r="D37" s="881"/>
      <c r="E37" s="882"/>
      <c r="F37" s="723"/>
      <c r="G37" s="724"/>
      <c r="H37" s="724"/>
      <c r="I37" s="724"/>
      <c r="J37" s="724"/>
      <c r="K37" s="725"/>
      <c r="L37" s="730"/>
      <c r="M37" s="723"/>
      <c r="N37" s="724"/>
      <c r="O37" s="724"/>
      <c r="P37" s="724"/>
      <c r="Q37" s="724"/>
      <c r="R37" s="725"/>
      <c r="S37" s="730"/>
      <c r="T37" s="723"/>
      <c r="U37" s="724"/>
      <c r="V37" s="724"/>
      <c r="W37" s="724"/>
      <c r="X37" s="724"/>
      <c r="Y37" s="725"/>
      <c r="Z37" s="733"/>
    </row>
    <row r="38" spans="1:26" s="54" customFormat="1" ht="16.5" customHeight="1">
      <c r="A38" s="880"/>
      <c r="B38" s="881"/>
      <c r="C38" s="881"/>
      <c r="D38" s="881"/>
      <c r="E38" s="882"/>
      <c r="F38" s="723"/>
      <c r="G38" s="724"/>
      <c r="H38" s="724"/>
      <c r="I38" s="724"/>
      <c r="J38" s="724"/>
      <c r="K38" s="725"/>
      <c r="L38" s="730"/>
      <c r="M38" s="723"/>
      <c r="N38" s="724"/>
      <c r="O38" s="724"/>
      <c r="P38" s="724"/>
      <c r="Q38" s="724"/>
      <c r="R38" s="725"/>
      <c r="S38" s="730"/>
      <c r="T38" s="723"/>
      <c r="U38" s="724"/>
      <c r="V38" s="724"/>
      <c r="W38" s="724"/>
      <c r="X38" s="724"/>
      <c r="Y38" s="725"/>
      <c r="Z38" s="733"/>
    </row>
    <row r="39" spans="1:26" s="54" customFormat="1" ht="24.75" customHeight="1">
      <c r="A39" s="883"/>
      <c r="B39" s="884"/>
      <c r="C39" s="884"/>
      <c r="D39" s="884"/>
      <c r="E39" s="885"/>
      <c r="F39" s="726"/>
      <c r="G39" s="727"/>
      <c r="H39" s="727"/>
      <c r="I39" s="727"/>
      <c r="J39" s="727"/>
      <c r="K39" s="728"/>
      <c r="L39" s="731"/>
      <c r="M39" s="726"/>
      <c r="N39" s="727"/>
      <c r="O39" s="727"/>
      <c r="P39" s="727"/>
      <c r="Q39" s="727"/>
      <c r="R39" s="728"/>
      <c r="S39" s="731"/>
      <c r="T39" s="726"/>
      <c r="U39" s="727"/>
      <c r="V39" s="727"/>
      <c r="W39" s="727"/>
      <c r="X39" s="727"/>
      <c r="Y39" s="728"/>
      <c r="Z39" s="734"/>
    </row>
    <row r="40" spans="1:26" s="54" customFormat="1" ht="8.25" customHeight="1">
      <c r="A40" s="853" t="s">
        <v>420</v>
      </c>
      <c r="B40" s="854"/>
      <c r="C40" s="854"/>
      <c r="D40" s="854"/>
      <c r="E40" s="855"/>
      <c r="F40" s="720" t="s">
        <v>1084</v>
      </c>
      <c r="G40" s="721"/>
      <c r="H40" s="721"/>
      <c r="I40" s="721"/>
      <c r="J40" s="721"/>
      <c r="K40" s="722"/>
      <c r="L40" s="729" t="s">
        <v>233</v>
      </c>
      <c r="M40" s="720" t="s">
        <v>1086</v>
      </c>
      <c r="N40" s="721"/>
      <c r="O40" s="721"/>
      <c r="P40" s="721"/>
      <c r="Q40" s="721"/>
      <c r="R40" s="722"/>
      <c r="S40" s="729" t="s">
        <v>233</v>
      </c>
      <c r="T40" s="720"/>
      <c r="U40" s="721"/>
      <c r="V40" s="721"/>
      <c r="W40" s="721"/>
      <c r="X40" s="721"/>
      <c r="Y40" s="722"/>
      <c r="Z40" s="732" t="s">
        <v>233</v>
      </c>
    </row>
    <row r="41" spans="1:26" s="54" customFormat="1" ht="14.25" customHeight="1">
      <c r="A41" s="856"/>
      <c r="B41" s="857"/>
      <c r="C41" s="857"/>
      <c r="D41" s="857"/>
      <c r="E41" s="858"/>
      <c r="F41" s="723"/>
      <c r="G41" s="724"/>
      <c r="H41" s="724"/>
      <c r="I41" s="724"/>
      <c r="J41" s="724"/>
      <c r="K41" s="725"/>
      <c r="L41" s="730"/>
      <c r="M41" s="723"/>
      <c r="N41" s="724"/>
      <c r="O41" s="724"/>
      <c r="P41" s="724"/>
      <c r="Q41" s="724"/>
      <c r="R41" s="725"/>
      <c r="S41" s="730"/>
      <c r="T41" s="723"/>
      <c r="U41" s="724"/>
      <c r="V41" s="724"/>
      <c r="W41" s="724"/>
      <c r="X41" s="724"/>
      <c r="Y41" s="725"/>
      <c r="Z41" s="733"/>
    </row>
    <row r="42" spans="1:26" s="54" customFormat="1" ht="8.25" customHeight="1">
      <c r="A42" s="877" t="s">
        <v>1082</v>
      </c>
      <c r="B42" s="878"/>
      <c r="C42" s="878"/>
      <c r="D42" s="878"/>
      <c r="E42" s="879"/>
      <c r="F42" s="723"/>
      <c r="G42" s="724"/>
      <c r="H42" s="724"/>
      <c r="I42" s="724"/>
      <c r="J42" s="724"/>
      <c r="K42" s="725"/>
      <c r="L42" s="730"/>
      <c r="M42" s="723"/>
      <c r="N42" s="724"/>
      <c r="O42" s="724"/>
      <c r="P42" s="724"/>
      <c r="Q42" s="724"/>
      <c r="R42" s="725"/>
      <c r="S42" s="730"/>
      <c r="T42" s="723"/>
      <c r="U42" s="724"/>
      <c r="V42" s="724"/>
      <c r="W42" s="724"/>
      <c r="X42" s="724"/>
      <c r="Y42" s="725"/>
      <c r="Z42" s="733"/>
    </row>
    <row r="43" spans="1:26" s="54" customFormat="1" ht="8.25" customHeight="1">
      <c r="A43" s="880"/>
      <c r="B43" s="881"/>
      <c r="C43" s="881"/>
      <c r="D43" s="881"/>
      <c r="E43" s="882"/>
      <c r="F43" s="723"/>
      <c r="G43" s="724"/>
      <c r="H43" s="724"/>
      <c r="I43" s="724"/>
      <c r="J43" s="724"/>
      <c r="K43" s="725"/>
      <c r="L43" s="730"/>
      <c r="M43" s="723"/>
      <c r="N43" s="724"/>
      <c r="O43" s="724"/>
      <c r="P43" s="724"/>
      <c r="Q43" s="724"/>
      <c r="R43" s="725"/>
      <c r="S43" s="730"/>
      <c r="T43" s="723"/>
      <c r="U43" s="724"/>
      <c r="V43" s="724"/>
      <c r="W43" s="724"/>
      <c r="X43" s="724"/>
      <c r="Y43" s="725"/>
      <c r="Z43" s="733"/>
    </row>
    <row r="44" spans="1:26" s="54" customFormat="1" ht="8.25" customHeight="1">
      <c r="A44" s="880"/>
      <c r="B44" s="881"/>
      <c r="C44" s="881"/>
      <c r="D44" s="881"/>
      <c r="E44" s="882"/>
      <c r="F44" s="723"/>
      <c r="G44" s="724"/>
      <c r="H44" s="724"/>
      <c r="I44" s="724"/>
      <c r="J44" s="724"/>
      <c r="K44" s="725"/>
      <c r="L44" s="730"/>
      <c r="M44" s="723"/>
      <c r="N44" s="724"/>
      <c r="O44" s="724"/>
      <c r="P44" s="724"/>
      <c r="Q44" s="724"/>
      <c r="R44" s="725"/>
      <c r="S44" s="730"/>
      <c r="T44" s="723"/>
      <c r="U44" s="724"/>
      <c r="V44" s="724"/>
      <c r="W44" s="724"/>
      <c r="X44" s="724"/>
      <c r="Y44" s="725"/>
      <c r="Z44" s="733"/>
    </row>
    <row r="45" spans="1:26" s="54" customFormat="1" ht="18.75" customHeight="1" thickBot="1">
      <c r="A45" s="910"/>
      <c r="B45" s="911"/>
      <c r="C45" s="911"/>
      <c r="D45" s="911"/>
      <c r="E45" s="912"/>
      <c r="F45" s="756"/>
      <c r="G45" s="757"/>
      <c r="H45" s="757"/>
      <c r="I45" s="757"/>
      <c r="J45" s="757"/>
      <c r="K45" s="758"/>
      <c r="L45" s="735"/>
      <c r="M45" s="756"/>
      <c r="N45" s="757"/>
      <c r="O45" s="757"/>
      <c r="P45" s="757"/>
      <c r="Q45" s="757"/>
      <c r="R45" s="758"/>
      <c r="S45" s="735"/>
      <c r="T45" s="756"/>
      <c r="U45" s="757"/>
      <c r="V45" s="757"/>
      <c r="W45" s="757"/>
      <c r="X45" s="757"/>
      <c r="Y45" s="758"/>
      <c r="Z45" s="736"/>
    </row>
    <row r="46" spans="1:26" s="39" customFormat="1" ht="9.75" customHeight="1">
      <c r="A46" s="843" t="s">
        <v>423</v>
      </c>
      <c r="B46" s="844"/>
      <c r="C46" s="844"/>
      <c r="D46" s="844"/>
      <c r="E46" s="844"/>
      <c r="F46" s="844"/>
      <c r="G46" s="844"/>
      <c r="H46" s="844"/>
      <c r="I46" s="844"/>
      <c r="J46" s="844"/>
      <c r="K46" s="844"/>
      <c r="L46" s="845"/>
      <c r="M46" s="846"/>
      <c r="N46" s="847"/>
      <c r="O46" s="847"/>
      <c r="P46" s="847"/>
      <c r="Q46" s="847"/>
      <c r="R46" s="847"/>
      <c r="S46" s="848"/>
      <c r="T46" s="846"/>
      <c r="U46" s="847"/>
      <c r="V46" s="847"/>
      <c r="W46" s="847"/>
      <c r="X46" s="847"/>
      <c r="Y46" s="847"/>
      <c r="Z46" s="868"/>
    </row>
    <row r="47" spans="1:26" s="54" customFormat="1" ht="8.25" customHeight="1">
      <c r="A47" s="862" t="s">
        <v>425</v>
      </c>
      <c r="B47" s="863"/>
      <c r="C47" s="863"/>
      <c r="D47" s="863"/>
      <c r="E47" s="864"/>
      <c r="F47" s="720" t="s">
        <v>1093</v>
      </c>
      <c r="G47" s="721"/>
      <c r="H47" s="721"/>
      <c r="I47" s="721"/>
      <c r="J47" s="721"/>
      <c r="K47" s="722"/>
      <c r="L47" s="729" t="s">
        <v>233</v>
      </c>
      <c r="M47" s="720" t="s">
        <v>1096</v>
      </c>
      <c r="N47" s="721"/>
      <c r="O47" s="721"/>
      <c r="P47" s="721"/>
      <c r="Q47" s="721"/>
      <c r="R47" s="722"/>
      <c r="S47" s="729" t="s">
        <v>233</v>
      </c>
      <c r="T47" s="720"/>
      <c r="U47" s="721"/>
      <c r="V47" s="721"/>
      <c r="W47" s="721"/>
      <c r="X47" s="721"/>
      <c r="Y47" s="722"/>
      <c r="Z47" s="732" t="s">
        <v>233</v>
      </c>
    </row>
    <row r="48" spans="1:26" s="54" customFormat="1" ht="8.25" customHeight="1">
      <c r="A48" s="865"/>
      <c r="B48" s="866"/>
      <c r="C48" s="866"/>
      <c r="D48" s="866"/>
      <c r="E48" s="867"/>
      <c r="F48" s="723"/>
      <c r="G48" s="724"/>
      <c r="H48" s="724"/>
      <c r="I48" s="724"/>
      <c r="J48" s="724"/>
      <c r="K48" s="725"/>
      <c r="L48" s="730"/>
      <c r="M48" s="723"/>
      <c r="N48" s="724"/>
      <c r="O48" s="724"/>
      <c r="P48" s="724"/>
      <c r="Q48" s="724"/>
      <c r="R48" s="725"/>
      <c r="S48" s="730"/>
      <c r="T48" s="723"/>
      <c r="U48" s="724"/>
      <c r="V48" s="724"/>
      <c r="W48" s="724"/>
      <c r="X48" s="724"/>
      <c r="Y48" s="725"/>
      <c r="Z48" s="733"/>
    </row>
    <row r="49" spans="1:26" s="54" customFormat="1" ht="8.25" customHeight="1">
      <c r="A49" s="877" t="s">
        <v>1089</v>
      </c>
      <c r="B49" s="878"/>
      <c r="C49" s="878"/>
      <c r="D49" s="878"/>
      <c r="E49" s="879"/>
      <c r="F49" s="723"/>
      <c r="G49" s="724"/>
      <c r="H49" s="724"/>
      <c r="I49" s="724"/>
      <c r="J49" s="724"/>
      <c r="K49" s="725"/>
      <c r="L49" s="730"/>
      <c r="M49" s="723"/>
      <c r="N49" s="724"/>
      <c r="O49" s="724"/>
      <c r="P49" s="724"/>
      <c r="Q49" s="724"/>
      <c r="R49" s="725"/>
      <c r="S49" s="730"/>
      <c r="T49" s="723"/>
      <c r="U49" s="724"/>
      <c r="V49" s="724"/>
      <c r="W49" s="724"/>
      <c r="X49" s="724"/>
      <c r="Y49" s="725"/>
      <c r="Z49" s="733"/>
    </row>
    <row r="50" spans="1:26" s="54" customFormat="1" ht="8.25" customHeight="1">
      <c r="A50" s="880"/>
      <c r="B50" s="881"/>
      <c r="C50" s="881"/>
      <c r="D50" s="881"/>
      <c r="E50" s="882"/>
      <c r="F50" s="723"/>
      <c r="G50" s="724"/>
      <c r="H50" s="724"/>
      <c r="I50" s="724"/>
      <c r="J50" s="724"/>
      <c r="K50" s="725"/>
      <c r="L50" s="730"/>
      <c r="M50" s="723"/>
      <c r="N50" s="724"/>
      <c r="O50" s="724"/>
      <c r="P50" s="724"/>
      <c r="Q50" s="724"/>
      <c r="R50" s="725"/>
      <c r="S50" s="730"/>
      <c r="T50" s="723"/>
      <c r="U50" s="724"/>
      <c r="V50" s="724"/>
      <c r="W50" s="724"/>
      <c r="X50" s="724"/>
      <c r="Y50" s="725"/>
      <c r="Z50" s="733"/>
    </row>
    <row r="51" spans="1:26" s="54" customFormat="1" ht="8.25" customHeight="1">
      <c r="A51" s="880"/>
      <c r="B51" s="881"/>
      <c r="C51" s="881"/>
      <c r="D51" s="881"/>
      <c r="E51" s="882"/>
      <c r="F51" s="723"/>
      <c r="G51" s="724"/>
      <c r="H51" s="724"/>
      <c r="I51" s="724"/>
      <c r="J51" s="724"/>
      <c r="K51" s="725"/>
      <c r="L51" s="730"/>
      <c r="M51" s="723"/>
      <c r="N51" s="724"/>
      <c r="O51" s="724"/>
      <c r="P51" s="724"/>
      <c r="Q51" s="724"/>
      <c r="R51" s="725"/>
      <c r="S51" s="730"/>
      <c r="T51" s="723"/>
      <c r="U51" s="724"/>
      <c r="V51" s="724"/>
      <c r="W51" s="724"/>
      <c r="X51" s="724"/>
      <c r="Y51" s="725"/>
      <c r="Z51" s="733"/>
    </row>
    <row r="52" spans="1:26" s="54" customFormat="1" ht="9.75" customHeight="1" thickBot="1">
      <c r="A52" s="883"/>
      <c r="B52" s="884"/>
      <c r="C52" s="884"/>
      <c r="D52" s="884"/>
      <c r="E52" s="885"/>
      <c r="F52" s="726"/>
      <c r="G52" s="727"/>
      <c r="H52" s="727"/>
      <c r="I52" s="727"/>
      <c r="J52" s="727"/>
      <c r="K52" s="728"/>
      <c r="L52" s="731"/>
      <c r="M52" s="726"/>
      <c r="N52" s="727"/>
      <c r="O52" s="727"/>
      <c r="P52" s="727"/>
      <c r="Q52" s="727"/>
      <c r="R52" s="728"/>
      <c r="S52" s="731"/>
      <c r="T52" s="726"/>
      <c r="U52" s="727"/>
      <c r="V52" s="727"/>
      <c r="W52" s="727"/>
      <c r="X52" s="727"/>
      <c r="Y52" s="728"/>
      <c r="Z52" s="734"/>
    </row>
    <row r="53" spans="1:26" s="54" customFormat="1" ht="8.25" hidden="1" customHeight="1">
      <c r="A53" s="862"/>
      <c r="B53" s="863"/>
      <c r="C53" s="863"/>
      <c r="D53" s="863"/>
      <c r="E53" s="864"/>
      <c r="F53" s="720"/>
      <c r="G53" s="721"/>
      <c r="H53" s="721"/>
      <c r="I53" s="721"/>
      <c r="J53" s="721"/>
      <c r="K53" s="722"/>
      <c r="L53" s="729" t="s">
        <v>233</v>
      </c>
      <c r="M53" s="720"/>
      <c r="N53" s="721"/>
      <c r="O53" s="721"/>
      <c r="P53" s="721"/>
      <c r="Q53" s="721"/>
      <c r="R53" s="722"/>
      <c r="S53" s="729" t="s">
        <v>233</v>
      </c>
      <c r="T53" s="720"/>
      <c r="U53" s="721"/>
      <c r="V53" s="721"/>
      <c r="W53" s="721"/>
      <c r="X53" s="721"/>
      <c r="Y53" s="722"/>
      <c r="Z53" s="732" t="s">
        <v>233</v>
      </c>
    </row>
    <row r="54" spans="1:26" s="54" customFormat="1" ht="8.25" hidden="1" customHeight="1">
      <c r="A54" s="865"/>
      <c r="B54" s="866"/>
      <c r="C54" s="866"/>
      <c r="D54" s="866"/>
      <c r="E54" s="867"/>
      <c r="F54" s="723"/>
      <c r="G54" s="724"/>
      <c r="H54" s="724"/>
      <c r="I54" s="724"/>
      <c r="J54" s="724"/>
      <c r="K54" s="725"/>
      <c r="L54" s="730"/>
      <c r="M54" s="723"/>
      <c r="N54" s="724"/>
      <c r="O54" s="724"/>
      <c r="P54" s="724"/>
      <c r="Q54" s="724"/>
      <c r="R54" s="725"/>
      <c r="S54" s="730"/>
      <c r="T54" s="723"/>
      <c r="U54" s="724"/>
      <c r="V54" s="724"/>
      <c r="W54" s="724"/>
      <c r="X54" s="724"/>
      <c r="Y54" s="725"/>
      <c r="Z54" s="733"/>
    </row>
    <row r="55" spans="1:26" s="54" customFormat="1" ht="8.25" hidden="1" customHeight="1">
      <c r="A55" s="747"/>
      <c r="B55" s="748"/>
      <c r="C55" s="748"/>
      <c r="D55" s="748"/>
      <c r="E55" s="749"/>
      <c r="F55" s="723"/>
      <c r="G55" s="724"/>
      <c r="H55" s="724"/>
      <c r="I55" s="724"/>
      <c r="J55" s="724"/>
      <c r="K55" s="725"/>
      <c r="L55" s="730"/>
      <c r="M55" s="723"/>
      <c r="N55" s="724"/>
      <c r="O55" s="724"/>
      <c r="P55" s="724"/>
      <c r="Q55" s="724"/>
      <c r="R55" s="725"/>
      <c r="S55" s="730"/>
      <c r="T55" s="723"/>
      <c r="U55" s="724"/>
      <c r="V55" s="724"/>
      <c r="W55" s="724"/>
      <c r="X55" s="724"/>
      <c r="Y55" s="725"/>
      <c r="Z55" s="733"/>
    </row>
    <row r="56" spans="1:26" s="54" customFormat="1" ht="8.25" hidden="1" customHeight="1">
      <c r="A56" s="750"/>
      <c r="B56" s="751"/>
      <c r="C56" s="751"/>
      <c r="D56" s="751"/>
      <c r="E56" s="752"/>
      <c r="F56" s="723"/>
      <c r="G56" s="724"/>
      <c r="H56" s="724"/>
      <c r="I56" s="724"/>
      <c r="J56" s="724"/>
      <c r="K56" s="725"/>
      <c r="L56" s="730"/>
      <c r="M56" s="723"/>
      <c r="N56" s="724"/>
      <c r="O56" s="724"/>
      <c r="P56" s="724"/>
      <c r="Q56" s="724"/>
      <c r="R56" s="725"/>
      <c r="S56" s="730"/>
      <c r="T56" s="723"/>
      <c r="U56" s="724"/>
      <c r="V56" s="724"/>
      <c r="W56" s="724"/>
      <c r="X56" s="724"/>
      <c r="Y56" s="725"/>
      <c r="Z56" s="733"/>
    </row>
    <row r="57" spans="1:26" s="54" customFormat="1" ht="8.25" hidden="1" customHeight="1">
      <c r="A57" s="750"/>
      <c r="B57" s="751"/>
      <c r="C57" s="751"/>
      <c r="D57" s="751"/>
      <c r="E57" s="752"/>
      <c r="F57" s="723"/>
      <c r="G57" s="724"/>
      <c r="H57" s="724"/>
      <c r="I57" s="724"/>
      <c r="J57" s="724"/>
      <c r="K57" s="725"/>
      <c r="L57" s="730"/>
      <c r="M57" s="723"/>
      <c r="N57" s="724"/>
      <c r="O57" s="724"/>
      <c r="P57" s="724"/>
      <c r="Q57" s="724"/>
      <c r="R57" s="725"/>
      <c r="S57" s="730"/>
      <c r="T57" s="723"/>
      <c r="U57" s="724"/>
      <c r="V57" s="724"/>
      <c r="W57" s="724"/>
      <c r="X57" s="724"/>
      <c r="Y57" s="725"/>
      <c r="Z57" s="733"/>
    </row>
    <row r="58" spans="1:26" s="54" customFormat="1" ht="8.25" hidden="1" customHeight="1">
      <c r="A58" s="753"/>
      <c r="B58" s="754"/>
      <c r="C58" s="754"/>
      <c r="D58" s="754"/>
      <c r="E58" s="755"/>
      <c r="F58" s="726"/>
      <c r="G58" s="727"/>
      <c r="H58" s="727"/>
      <c r="I58" s="727"/>
      <c r="J58" s="727"/>
      <c r="K58" s="728"/>
      <c r="L58" s="731"/>
      <c r="M58" s="726"/>
      <c r="N58" s="727"/>
      <c r="O58" s="727"/>
      <c r="P58" s="727"/>
      <c r="Q58" s="727"/>
      <c r="R58" s="728"/>
      <c r="S58" s="731"/>
      <c r="T58" s="726"/>
      <c r="U58" s="727"/>
      <c r="V58" s="727"/>
      <c r="W58" s="727"/>
      <c r="X58" s="727"/>
      <c r="Y58" s="728"/>
      <c r="Z58" s="734"/>
    </row>
    <row r="59" spans="1:26" s="54" customFormat="1" ht="8.25" hidden="1" customHeight="1">
      <c r="A59" s="862"/>
      <c r="B59" s="863"/>
      <c r="C59" s="863"/>
      <c r="D59" s="863"/>
      <c r="E59" s="864"/>
      <c r="F59" s="720"/>
      <c r="G59" s="721"/>
      <c r="H59" s="721"/>
      <c r="I59" s="721"/>
      <c r="J59" s="721"/>
      <c r="K59" s="722"/>
      <c r="L59" s="729" t="s">
        <v>233</v>
      </c>
      <c r="M59" s="720"/>
      <c r="N59" s="721"/>
      <c r="O59" s="721"/>
      <c r="P59" s="721"/>
      <c r="Q59" s="721"/>
      <c r="R59" s="722"/>
      <c r="S59" s="729" t="s">
        <v>233</v>
      </c>
      <c r="T59" s="720"/>
      <c r="U59" s="721"/>
      <c r="V59" s="721"/>
      <c r="W59" s="721"/>
      <c r="X59" s="721"/>
      <c r="Y59" s="722"/>
      <c r="Z59" s="732" t="s">
        <v>233</v>
      </c>
    </row>
    <row r="60" spans="1:26" s="54" customFormat="1" ht="8.25" hidden="1" customHeight="1">
      <c r="A60" s="865"/>
      <c r="B60" s="866"/>
      <c r="C60" s="866"/>
      <c r="D60" s="866"/>
      <c r="E60" s="867"/>
      <c r="F60" s="723"/>
      <c r="G60" s="724"/>
      <c r="H60" s="724"/>
      <c r="I60" s="724"/>
      <c r="J60" s="724"/>
      <c r="K60" s="725"/>
      <c r="L60" s="730"/>
      <c r="M60" s="723"/>
      <c r="N60" s="724"/>
      <c r="O60" s="724"/>
      <c r="P60" s="724"/>
      <c r="Q60" s="724"/>
      <c r="R60" s="725"/>
      <c r="S60" s="730"/>
      <c r="T60" s="723"/>
      <c r="U60" s="724"/>
      <c r="V60" s="724"/>
      <c r="W60" s="724"/>
      <c r="X60" s="724"/>
      <c r="Y60" s="725"/>
      <c r="Z60" s="733"/>
    </row>
    <row r="61" spans="1:26" s="54" customFormat="1" ht="8.25" hidden="1" customHeight="1">
      <c r="A61" s="747"/>
      <c r="B61" s="748"/>
      <c r="C61" s="748"/>
      <c r="D61" s="748"/>
      <c r="E61" s="749"/>
      <c r="F61" s="723"/>
      <c r="G61" s="724"/>
      <c r="H61" s="724"/>
      <c r="I61" s="724"/>
      <c r="J61" s="724"/>
      <c r="K61" s="725"/>
      <c r="L61" s="730"/>
      <c r="M61" s="723"/>
      <c r="N61" s="724"/>
      <c r="O61" s="724"/>
      <c r="P61" s="724"/>
      <c r="Q61" s="724"/>
      <c r="R61" s="725"/>
      <c r="S61" s="730"/>
      <c r="T61" s="723"/>
      <c r="U61" s="724"/>
      <c r="V61" s="724"/>
      <c r="W61" s="724"/>
      <c r="X61" s="724"/>
      <c r="Y61" s="725"/>
      <c r="Z61" s="733"/>
    </row>
    <row r="62" spans="1:26" s="54" customFormat="1" ht="8.25" hidden="1" customHeight="1">
      <c r="A62" s="750"/>
      <c r="B62" s="751"/>
      <c r="C62" s="751"/>
      <c r="D62" s="751"/>
      <c r="E62" s="752"/>
      <c r="F62" s="723"/>
      <c r="G62" s="724"/>
      <c r="H62" s="724"/>
      <c r="I62" s="724"/>
      <c r="J62" s="724"/>
      <c r="K62" s="725"/>
      <c r="L62" s="730"/>
      <c r="M62" s="723"/>
      <c r="N62" s="724"/>
      <c r="O62" s="724"/>
      <c r="P62" s="724"/>
      <c r="Q62" s="724"/>
      <c r="R62" s="725"/>
      <c r="S62" s="730"/>
      <c r="T62" s="723"/>
      <c r="U62" s="724"/>
      <c r="V62" s="724"/>
      <c r="W62" s="724"/>
      <c r="X62" s="724"/>
      <c r="Y62" s="725"/>
      <c r="Z62" s="733"/>
    </row>
    <row r="63" spans="1:26" s="54" customFormat="1" ht="8.25" hidden="1" customHeight="1">
      <c r="A63" s="750"/>
      <c r="B63" s="751"/>
      <c r="C63" s="751"/>
      <c r="D63" s="751"/>
      <c r="E63" s="752"/>
      <c r="F63" s="723"/>
      <c r="G63" s="724"/>
      <c r="H63" s="724"/>
      <c r="I63" s="724"/>
      <c r="J63" s="724"/>
      <c r="K63" s="725"/>
      <c r="L63" s="730"/>
      <c r="M63" s="723"/>
      <c r="N63" s="724"/>
      <c r="O63" s="724"/>
      <c r="P63" s="724"/>
      <c r="Q63" s="724"/>
      <c r="R63" s="725"/>
      <c r="S63" s="730"/>
      <c r="T63" s="723"/>
      <c r="U63" s="724"/>
      <c r="V63" s="724"/>
      <c r="W63" s="724"/>
      <c r="X63" s="724"/>
      <c r="Y63" s="725"/>
      <c r="Z63" s="733"/>
    </row>
    <row r="64" spans="1:26" s="54" customFormat="1" ht="9" hidden="1" customHeight="1" thickBot="1">
      <c r="A64" s="759"/>
      <c r="B64" s="760"/>
      <c r="C64" s="760"/>
      <c r="D64" s="760"/>
      <c r="E64" s="761"/>
      <c r="F64" s="756"/>
      <c r="G64" s="757"/>
      <c r="H64" s="757"/>
      <c r="I64" s="757"/>
      <c r="J64" s="757"/>
      <c r="K64" s="758"/>
      <c r="L64" s="735"/>
      <c r="M64" s="756"/>
      <c r="N64" s="757"/>
      <c r="O64" s="757"/>
      <c r="P64" s="757"/>
      <c r="Q64" s="757"/>
      <c r="R64" s="758"/>
      <c r="S64" s="735"/>
      <c r="T64" s="756"/>
      <c r="U64" s="757"/>
      <c r="V64" s="757"/>
      <c r="W64" s="757"/>
      <c r="X64" s="757"/>
      <c r="Y64" s="758"/>
      <c r="Z64" s="736"/>
    </row>
    <row r="65" spans="1:26" s="39" customFormat="1" ht="11.25" hidden="1" customHeight="1">
      <c r="A65" s="743" t="s">
        <v>202</v>
      </c>
      <c r="B65" s="744"/>
      <c r="C65" s="744"/>
      <c r="D65" s="744"/>
      <c r="E65" s="744"/>
      <c r="F65" s="744"/>
      <c r="G65" s="744"/>
      <c r="H65" s="744"/>
      <c r="I65" s="744"/>
      <c r="J65" s="744"/>
      <c r="K65" s="744"/>
      <c r="L65" s="745"/>
      <c r="M65" s="717"/>
      <c r="N65" s="718"/>
      <c r="O65" s="718"/>
      <c r="P65" s="718"/>
      <c r="Q65" s="718"/>
      <c r="R65" s="718"/>
      <c r="S65" s="746"/>
      <c r="T65" s="717"/>
      <c r="U65" s="718"/>
      <c r="V65" s="718"/>
      <c r="W65" s="718"/>
      <c r="X65" s="718"/>
      <c r="Y65" s="718"/>
      <c r="Z65" s="719"/>
    </row>
    <row r="66" spans="1:26" s="54" customFormat="1" ht="8.25" hidden="1" customHeight="1">
      <c r="A66" s="737" t="s">
        <v>193</v>
      </c>
      <c r="B66" s="738"/>
      <c r="C66" s="738"/>
      <c r="D66" s="738"/>
      <c r="E66" s="739"/>
      <c r="F66" s="720"/>
      <c r="G66" s="721"/>
      <c r="H66" s="721"/>
      <c r="I66" s="721"/>
      <c r="J66" s="721"/>
      <c r="K66" s="722"/>
      <c r="L66" s="729" t="s">
        <v>233</v>
      </c>
      <c r="M66" s="720"/>
      <c r="N66" s="721"/>
      <c r="O66" s="721"/>
      <c r="P66" s="721"/>
      <c r="Q66" s="721"/>
      <c r="R66" s="722"/>
      <c r="S66" s="729" t="s">
        <v>233</v>
      </c>
      <c r="T66" s="720"/>
      <c r="U66" s="721"/>
      <c r="V66" s="721"/>
      <c r="W66" s="721"/>
      <c r="X66" s="721"/>
      <c r="Y66" s="722"/>
      <c r="Z66" s="732" t="s">
        <v>233</v>
      </c>
    </row>
    <row r="67" spans="1:26" s="54" customFormat="1" ht="8.25" hidden="1" customHeight="1">
      <c r="A67" s="740"/>
      <c r="B67" s="741"/>
      <c r="C67" s="741"/>
      <c r="D67" s="741"/>
      <c r="E67" s="742"/>
      <c r="F67" s="723"/>
      <c r="G67" s="724"/>
      <c r="H67" s="724"/>
      <c r="I67" s="724"/>
      <c r="J67" s="724"/>
      <c r="K67" s="725"/>
      <c r="L67" s="730"/>
      <c r="M67" s="723"/>
      <c r="N67" s="724"/>
      <c r="O67" s="724"/>
      <c r="P67" s="724"/>
      <c r="Q67" s="724"/>
      <c r="R67" s="725"/>
      <c r="S67" s="730"/>
      <c r="T67" s="723"/>
      <c r="U67" s="724"/>
      <c r="V67" s="724"/>
      <c r="W67" s="724"/>
      <c r="X67" s="724"/>
      <c r="Y67" s="725"/>
      <c r="Z67" s="733"/>
    </row>
    <row r="68" spans="1:26" s="54" customFormat="1" ht="8.25" hidden="1" customHeight="1">
      <c r="A68" s="747"/>
      <c r="B68" s="748"/>
      <c r="C68" s="748"/>
      <c r="D68" s="748"/>
      <c r="E68" s="749"/>
      <c r="F68" s="723"/>
      <c r="G68" s="724"/>
      <c r="H68" s="724"/>
      <c r="I68" s="724"/>
      <c r="J68" s="724"/>
      <c r="K68" s="725"/>
      <c r="L68" s="730"/>
      <c r="M68" s="723"/>
      <c r="N68" s="724"/>
      <c r="O68" s="724"/>
      <c r="P68" s="724"/>
      <c r="Q68" s="724"/>
      <c r="R68" s="725"/>
      <c r="S68" s="730"/>
      <c r="T68" s="723"/>
      <c r="U68" s="724"/>
      <c r="V68" s="724"/>
      <c r="W68" s="724"/>
      <c r="X68" s="724"/>
      <c r="Y68" s="725"/>
      <c r="Z68" s="733"/>
    </row>
    <row r="69" spans="1:26" s="54" customFormat="1" ht="8.25" hidden="1" customHeight="1">
      <c r="A69" s="750"/>
      <c r="B69" s="751"/>
      <c r="C69" s="751"/>
      <c r="D69" s="751"/>
      <c r="E69" s="752"/>
      <c r="F69" s="723"/>
      <c r="G69" s="724"/>
      <c r="H69" s="724"/>
      <c r="I69" s="724"/>
      <c r="J69" s="724"/>
      <c r="K69" s="725"/>
      <c r="L69" s="730"/>
      <c r="M69" s="723"/>
      <c r="N69" s="724"/>
      <c r="O69" s="724"/>
      <c r="P69" s="724"/>
      <c r="Q69" s="724"/>
      <c r="R69" s="725"/>
      <c r="S69" s="730"/>
      <c r="T69" s="723"/>
      <c r="U69" s="724"/>
      <c r="V69" s="724"/>
      <c r="W69" s="724"/>
      <c r="X69" s="724"/>
      <c r="Y69" s="725"/>
      <c r="Z69" s="733"/>
    </row>
    <row r="70" spans="1:26" s="54" customFormat="1" ht="8.25" hidden="1" customHeight="1">
      <c r="A70" s="750"/>
      <c r="B70" s="751"/>
      <c r="C70" s="751"/>
      <c r="D70" s="751"/>
      <c r="E70" s="752"/>
      <c r="F70" s="723"/>
      <c r="G70" s="724"/>
      <c r="H70" s="724"/>
      <c r="I70" s="724"/>
      <c r="J70" s="724"/>
      <c r="K70" s="725"/>
      <c r="L70" s="730"/>
      <c r="M70" s="723"/>
      <c r="N70" s="724"/>
      <c r="O70" s="724"/>
      <c r="P70" s="724"/>
      <c r="Q70" s="724"/>
      <c r="R70" s="725"/>
      <c r="S70" s="730"/>
      <c r="T70" s="723"/>
      <c r="U70" s="724"/>
      <c r="V70" s="724"/>
      <c r="W70" s="724"/>
      <c r="X70" s="724"/>
      <c r="Y70" s="725"/>
      <c r="Z70" s="733"/>
    </row>
    <row r="71" spans="1:26" s="54" customFormat="1" ht="8.25" hidden="1" customHeight="1">
      <c r="A71" s="753"/>
      <c r="B71" s="754"/>
      <c r="C71" s="754"/>
      <c r="D71" s="754"/>
      <c r="E71" s="755"/>
      <c r="F71" s="726"/>
      <c r="G71" s="727"/>
      <c r="H71" s="727"/>
      <c r="I71" s="727"/>
      <c r="J71" s="727"/>
      <c r="K71" s="728"/>
      <c r="L71" s="731"/>
      <c r="M71" s="726"/>
      <c r="N71" s="727"/>
      <c r="O71" s="727"/>
      <c r="P71" s="727"/>
      <c r="Q71" s="727"/>
      <c r="R71" s="728"/>
      <c r="S71" s="731"/>
      <c r="T71" s="726"/>
      <c r="U71" s="727"/>
      <c r="V71" s="727"/>
      <c r="W71" s="727"/>
      <c r="X71" s="727"/>
      <c r="Y71" s="728"/>
      <c r="Z71" s="734"/>
    </row>
    <row r="72" spans="1:26" s="54" customFormat="1" ht="8.25" hidden="1" customHeight="1">
      <c r="A72" s="737"/>
      <c r="B72" s="738"/>
      <c r="C72" s="738"/>
      <c r="D72" s="738"/>
      <c r="E72" s="739"/>
      <c r="F72" s="720"/>
      <c r="G72" s="721"/>
      <c r="H72" s="721"/>
      <c r="I72" s="721"/>
      <c r="J72" s="721"/>
      <c r="K72" s="722"/>
      <c r="L72" s="729" t="s">
        <v>233</v>
      </c>
      <c r="M72" s="720"/>
      <c r="N72" s="721"/>
      <c r="O72" s="721"/>
      <c r="P72" s="721"/>
      <c r="Q72" s="721"/>
      <c r="R72" s="722"/>
      <c r="S72" s="729" t="s">
        <v>233</v>
      </c>
      <c r="T72" s="720"/>
      <c r="U72" s="721"/>
      <c r="V72" s="721"/>
      <c r="W72" s="721"/>
      <c r="X72" s="721"/>
      <c r="Y72" s="722"/>
      <c r="Z72" s="732" t="s">
        <v>233</v>
      </c>
    </row>
    <row r="73" spans="1:26" s="54" customFormat="1" ht="8.25" hidden="1" customHeight="1">
      <c r="A73" s="740"/>
      <c r="B73" s="741"/>
      <c r="C73" s="741"/>
      <c r="D73" s="741"/>
      <c r="E73" s="742"/>
      <c r="F73" s="723"/>
      <c r="G73" s="724"/>
      <c r="H73" s="724"/>
      <c r="I73" s="724"/>
      <c r="J73" s="724"/>
      <c r="K73" s="725"/>
      <c r="L73" s="730"/>
      <c r="M73" s="723"/>
      <c r="N73" s="724"/>
      <c r="O73" s="724"/>
      <c r="P73" s="724"/>
      <c r="Q73" s="724"/>
      <c r="R73" s="725"/>
      <c r="S73" s="730"/>
      <c r="T73" s="723"/>
      <c r="U73" s="724"/>
      <c r="V73" s="724"/>
      <c r="W73" s="724"/>
      <c r="X73" s="724"/>
      <c r="Y73" s="725"/>
      <c r="Z73" s="733"/>
    </row>
    <row r="74" spans="1:26" s="54" customFormat="1" ht="8.25" hidden="1" customHeight="1">
      <c r="A74" s="747"/>
      <c r="B74" s="748"/>
      <c r="C74" s="748"/>
      <c r="D74" s="748"/>
      <c r="E74" s="749"/>
      <c r="F74" s="723"/>
      <c r="G74" s="724"/>
      <c r="H74" s="724"/>
      <c r="I74" s="724"/>
      <c r="J74" s="724"/>
      <c r="K74" s="725"/>
      <c r="L74" s="730"/>
      <c r="M74" s="723"/>
      <c r="N74" s="724"/>
      <c r="O74" s="724"/>
      <c r="P74" s="724"/>
      <c r="Q74" s="724"/>
      <c r="R74" s="725"/>
      <c r="S74" s="730"/>
      <c r="T74" s="723"/>
      <c r="U74" s="724"/>
      <c r="V74" s="724"/>
      <c r="W74" s="724"/>
      <c r="X74" s="724"/>
      <c r="Y74" s="725"/>
      <c r="Z74" s="733"/>
    </row>
    <row r="75" spans="1:26" s="54" customFormat="1" ht="8.25" hidden="1" customHeight="1">
      <c r="A75" s="750"/>
      <c r="B75" s="751"/>
      <c r="C75" s="751"/>
      <c r="D75" s="751"/>
      <c r="E75" s="752"/>
      <c r="F75" s="723"/>
      <c r="G75" s="724"/>
      <c r="H75" s="724"/>
      <c r="I75" s="724"/>
      <c r="J75" s="724"/>
      <c r="K75" s="725"/>
      <c r="L75" s="730"/>
      <c r="M75" s="723"/>
      <c r="N75" s="724"/>
      <c r="O75" s="724"/>
      <c r="P75" s="724"/>
      <c r="Q75" s="724"/>
      <c r="R75" s="725"/>
      <c r="S75" s="730"/>
      <c r="T75" s="723"/>
      <c r="U75" s="724"/>
      <c r="V75" s="724"/>
      <c r="W75" s="724"/>
      <c r="X75" s="724"/>
      <c r="Y75" s="725"/>
      <c r="Z75" s="733"/>
    </row>
    <row r="76" spans="1:26" s="54" customFormat="1" ht="8.25" hidden="1" customHeight="1">
      <c r="A76" s="750"/>
      <c r="B76" s="751"/>
      <c r="C76" s="751"/>
      <c r="D76" s="751"/>
      <c r="E76" s="752"/>
      <c r="F76" s="723"/>
      <c r="G76" s="724"/>
      <c r="H76" s="724"/>
      <c r="I76" s="724"/>
      <c r="J76" s="724"/>
      <c r="K76" s="725"/>
      <c r="L76" s="730"/>
      <c r="M76" s="723"/>
      <c r="N76" s="724"/>
      <c r="O76" s="724"/>
      <c r="P76" s="724"/>
      <c r="Q76" s="724"/>
      <c r="R76" s="725"/>
      <c r="S76" s="730"/>
      <c r="T76" s="723"/>
      <c r="U76" s="724"/>
      <c r="V76" s="724"/>
      <c r="W76" s="724"/>
      <c r="X76" s="724"/>
      <c r="Y76" s="725"/>
      <c r="Z76" s="733"/>
    </row>
    <row r="77" spans="1:26" s="54" customFormat="1" ht="9" hidden="1" customHeight="1" thickBot="1">
      <c r="A77" s="759"/>
      <c r="B77" s="760"/>
      <c r="C77" s="760"/>
      <c r="D77" s="760"/>
      <c r="E77" s="761"/>
      <c r="F77" s="756"/>
      <c r="G77" s="757"/>
      <c r="H77" s="757"/>
      <c r="I77" s="757"/>
      <c r="J77" s="757"/>
      <c r="K77" s="758"/>
      <c r="L77" s="735"/>
      <c r="M77" s="756"/>
      <c r="N77" s="757"/>
      <c r="O77" s="757"/>
      <c r="P77" s="757"/>
      <c r="Q77" s="757"/>
      <c r="R77" s="758"/>
      <c r="S77" s="735"/>
      <c r="T77" s="756"/>
      <c r="U77" s="757"/>
      <c r="V77" s="757"/>
      <c r="W77" s="757"/>
      <c r="X77" s="757"/>
      <c r="Y77" s="758"/>
      <c r="Z77" s="736"/>
    </row>
    <row r="78" spans="1:26" s="39" customFormat="1" ht="10.5" customHeight="1">
      <c r="A78" s="763" t="s">
        <v>994</v>
      </c>
      <c r="B78" s="764"/>
      <c r="C78" s="764"/>
      <c r="D78" s="764"/>
      <c r="E78" s="764"/>
      <c r="F78" s="764"/>
      <c r="G78" s="764"/>
      <c r="H78" s="764"/>
      <c r="I78" s="764"/>
      <c r="J78" s="764"/>
      <c r="K78" s="764"/>
      <c r="L78" s="764"/>
      <c r="M78" s="764"/>
      <c r="N78" s="764"/>
      <c r="O78" s="764"/>
      <c r="P78" s="764"/>
      <c r="Q78" s="764"/>
      <c r="R78" s="764"/>
      <c r="S78" s="764"/>
      <c r="T78" s="764"/>
      <c r="U78" s="764"/>
      <c r="V78" s="764"/>
      <c r="W78" s="764"/>
      <c r="X78" s="764"/>
      <c r="Y78" s="764"/>
      <c r="Z78" s="765"/>
    </row>
    <row r="79" spans="1:26" s="79" customFormat="1" ht="13.2" customHeight="1">
      <c r="A79" s="775" t="s">
        <v>600</v>
      </c>
      <c r="B79" s="776"/>
      <c r="C79" s="776"/>
      <c r="D79" s="776"/>
      <c r="E79" s="776"/>
      <c r="F79" s="771" t="s">
        <v>1101</v>
      </c>
      <c r="G79" s="771"/>
      <c r="H79" s="771"/>
      <c r="I79" s="771"/>
      <c r="J79" s="771"/>
      <c r="K79" s="771"/>
      <c r="L79" s="771"/>
      <c r="M79" s="771" t="s">
        <v>1104</v>
      </c>
      <c r="N79" s="771"/>
      <c r="O79" s="771"/>
      <c r="P79" s="771"/>
      <c r="Q79" s="771"/>
      <c r="R79" s="771"/>
      <c r="S79" s="771"/>
      <c r="T79" s="762"/>
      <c r="U79" s="762"/>
      <c r="V79" s="762"/>
      <c r="W79" s="762"/>
      <c r="X79" s="762"/>
      <c r="Y79" s="762"/>
      <c r="Z79" s="762"/>
    </row>
    <row r="80" spans="1:26" s="79" customFormat="1" ht="13.2" customHeight="1">
      <c r="A80" s="773" t="s">
        <v>601</v>
      </c>
      <c r="B80" s="774"/>
      <c r="C80" s="774"/>
      <c r="D80" s="774"/>
      <c r="E80" s="774"/>
      <c r="F80" s="771"/>
      <c r="G80" s="771"/>
      <c r="H80" s="771"/>
      <c r="I80" s="771"/>
      <c r="J80" s="771"/>
      <c r="K80" s="771"/>
      <c r="L80" s="771"/>
      <c r="M80" s="771"/>
      <c r="N80" s="771"/>
      <c r="O80" s="771"/>
      <c r="P80" s="771"/>
      <c r="Q80" s="771"/>
      <c r="R80" s="771"/>
      <c r="S80" s="771"/>
      <c r="T80" s="762"/>
      <c r="U80" s="762"/>
      <c r="V80" s="762"/>
      <c r="W80" s="762"/>
      <c r="X80" s="762"/>
      <c r="Y80" s="762"/>
      <c r="Z80" s="762"/>
    </row>
    <row r="81" spans="1:31" s="79" customFormat="1" ht="21.75" customHeight="1">
      <c r="A81" s="773" t="s">
        <v>602</v>
      </c>
      <c r="B81" s="774"/>
      <c r="C81" s="774"/>
      <c r="D81" s="774"/>
      <c r="E81" s="774"/>
      <c r="F81" s="771"/>
      <c r="G81" s="771"/>
      <c r="H81" s="771"/>
      <c r="I81" s="771"/>
      <c r="J81" s="771"/>
      <c r="K81" s="771"/>
      <c r="L81" s="771"/>
      <c r="M81" s="771"/>
      <c r="N81" s="771"/>
      <c r="O81" s="771"/>
      <c r="P81" s="771"/>
      <c r="Q81" s="771"/>
      <c r="R81" s="771"/>
      <c r="S81" s="771"/>
      <c r="T81" s="762"/>
      <c r="U81" s="762"/>
      <c r="V81" s="762"/>
      <c r="W81" s="762"/>
      <c r="X81" s="762"/>
      <c r="Y81" s="762"/>
      <c r="Z81" s="762"/>
    </row>
    <row r="82" spans="1:31" s="79" customFormat="1" ht="15" customHeight="1">
      <c r="A82" s="773" t="s">
        <v>603</v>
      </c>
      <c r="B82" s="774"/>
      <c r="C82" s="774"/>
      <c r="D82" s="774"/>
      <c r="E82" s="774"/>
      <c r="F82" s="771" t="s">
        <v>1102</v>
      </c>
      <c r="G82" s="771"/>
      <c r="H82" s="771"/>
      <c r="I82" s="771"/>
      <c r="J82" s="771"/>
      <c r="K82" s="771"/>
      <c r="L82" s="771"/>
      <c r="M82" s="771" t="s">
        <v>1105</v>
      </c>
      <c r="N82" s="771"/>
      <c r="O82" s="771"/>
      <c r="P82" s="771"/>
      <c r="Q82" s="771"/>
      <c r="R82" s="771"/>
      <c r="S82" s="771"/>
      <c r="T82" s="762"/>
      <c r="U82" s="762"/>
      <c r="V82" s="762"/>
      <c r="W82" s="762"/>
      <c r="X82" s="762"/>
      <c r="Y82" s="762"/>
      <c r="Z82" s="762"/>
    </row>
    <row r="83" spans="1:31" s="79" customFormat="1" ht="13.2" customHeight="1">
      <c r="A83" s="773" t="s">
        <v>604</v>
      </c>
      <c r="B83" s="774"/>
      <c r="C83" s="774"/>
      <c r="D83" s="774"/>
      <c r="E83" s="774"/>
      <c r="F83" s="771"/>
      <c r="G83" s="771"/>
      <c r="H83" s="771"/>
      <c r="I83" s="771"/>
      <c r="J83" s="771"/>
      <c r="K83" s="771"/>
      <c r="L83" s="771"/>
      <c r="M83" s="771"/>
      <c r="N83" s="771"/>
      <c r="O83" s="771"/>
      <c r="P83" s="771"/>
      <c r="Q83" s="771"/>
      <c r="R83" s="771"/>
      <c r="S83" s="771"/>
      <c r="T83" s="762"/>
      <c r="U83" s="762"/>
      <c r="V83" s="762"/>
      <c r="W83" s="762"/>
      <c r="X83" s="762"/>
      <c r="Y83" s="762"/>
      <c r="Z83" s="762"/>
    </row>
    <row r="84" spans="1:31" s="79" customFormat="1" ht="19.5" customHeight="1">
      <c r="A84" s="773" t="s">
        <v>605</v>
      </c>
      <c r="B84" s="774"/>
      <c r="C84" s="774"/>
      <c r="D84" s="774"/>
      <c r="E84" s="774"/>
      <c r="F84" s="771"/>
      <c r="G84" s="771"/>
      <c r="H84" s="771"/>
      <c r="I84" s="771"/>
      <c r="J84" s="771"/>
      <c r="K84" s="771"/>
      <c r="L84" s="771"/>
      <c r="M84" s="771"/>
      <c r="N84" s="771"/>
      <c r="O84" s="771"/>
      <c r="P84" s="771"/>
      <c r="Q84" s="771"/>
      <c r="R84" s="771"/>
      <c r="S84" s="771"/>
      <c r="T84" s="762"/>
      <c r="U84" s="762"/>
      <c r="V84" s="762"/>
      <c r="W84" s="762"/>
      <c r="X84" s="762"/>
      <c r="Y84" s="762"/>
      <c r="Z84" s="762"/>
    </row>
    <row r="85" spans="1:31" s="79" customFormat="1" ht="13.2" customHeight="1">
      <c r="A85" s="773" t="s">
        <v>599</v>
      </c>
      <c r="B85" s="774"/>
      <c r="C85" s="774"/>
      <c r="D85" s="774"/>
      <c r="E85" s="774"/>
      <c r="F85" s="771"/>
      <c r="G85" s="771"/>
      <c r="H85" s="771"/>
      <c r="I85" s="771"/>
      <c r="J85" s="771"/>
      <c r="K85" s="771"/>
      <c r="L85" s="771"/>
      <c r="M85" s="771"/>
      <c r="N85" s="771"/>
      <c r="O85" s="771"/>
      <c r="P85" s="771"/>
      <c r="Q85" s="771"/>
      <c r="R85" s="771"/>
      <c r="S85" s="771"/>
      <c r="T85" s="762"/>
      <c r="U85" s="762"/>
      <c r="V85" s="762"/>
      <c r="W85" s="762"/>
      <c r="X85" s="762"/>
      <c r="Y85" s="762"/>
      <c r="Z85" s="762"/>
    </row>
    <row r="86" spans="1:31" s="79" customFormat="1" ht="28.5" customHeight="1" thickBot="1">
      <c r="A86" s="913" t="s">
        <v>606</v>
      </c>
      <c r="B86" s="914"/>
      <c r="C86" s="914"/>
      <c r="D86" s="914"/>
      <c r="E86" s="914"/>
      <c r="F86" s="772"/>
      <c r="G86" s="772"/>
      <c r="H86" s="772"/>
      <c r="I86" s="772"/>
      <c r="J86" s="772"/>
      <c r="K86" s="772"/>
      <c r="L86" s="772"/>
      <c r="M86" s="772"/>
      <c r="N86" s="772"/>
      <c r="O86" s="772"/>
      <c r="P86" s="772"/>
      <c r="Q86" s="772"/>
      <c r="R86" s="772"/>
      <c r="S86" s="772"/>
      <c r="T86" s="762"/>
      <c r="U86" s="762"/>
      <c r="V86" s="762"/>
      <c r="W86" s="762"/>
      <c r="X86" s="762"/>
      <c r="Y86" s="762"/>
      <c r="Z86" s="762"/>
    </row>
    <row r="87" spans="1:31" s="26" customFormat="1" ht="9" customHeight="1">
      <c r="A87" s="896" t="s">
        <v>1173</v>
      </c>
      <c r="B87" s="897"/>
      <c r="C87" s="897"/>
      <c r="D87" s="897"/>
      <c r="E87" s="897"/>
      <c r="F87" s="897"/>
      <c r="G87" s="897"/>
      <c r="H87" s="897"/>
      <c r="I87" s="897"/>
      <c r="J87" s="897"/>
      <c r="K87" s="897"/>
      <c r="L87" s="897"/>
      <c r="M87" s="897"/>
      <c r="N87" s="897"/>
      <c r="O87" s="897"/>
      <c r="P87" s="897"/>
      <c r="Q87" s="897"/>
      <c r="R87" s="897"/>
      <c r="S87" s="897"/>
      <c r="T87" s="461"/>
      <c r="U87" s="461"/>
      <c r="V87" s="461"/>
      <c r="W87" s="461"/>
      <c r="X87" s="461"/>
      <c r="Y87" s="461"/>
      <c r="Z87" s="462"/>
    </row>
    <row r="88" spans="1:31" s="26" customFormat="1" ht="17.25" customHeight="1">
      <c r="A88" s="896" t="s">
        <v>1174</v>
      </c>
      <c r="B88" s="897"/>
      <c r="C88" s="897"/>
      <c r="D88" s="897"/>
      <c r="E88" s="897"/>
      <c r="F88" s="897"/>
      <c r="G88" s="897"/>
      <c r="H88" s="897"/>
      <c r="I88" s="897"/>
      <c r="J88" s="897"/>
      <c r="K88" s="897"/>
      <c r="L88" s="897"/>
      <c r="M88" s="897"/>
      <c r="N88" s="897"/>
      <c r="O88" s="897"/>
      <c r="P88" s="897"/>
      <c r="Q88" s="897"/>
      <c r="R88" s="897"/>
      <c r="S88" s="897"/>
      <c r="T88" s="461"/>
      <c r="U88" s="461"/>
      <c r="V88" s="461"/>
      <c r="W88" s="461"/>
      <c r="X88" s="461"/>
      <c r="Y88" s="461"/>
      <c r="Z88" s="462"/>
    </row>
    <row r="89" spans="1:31" s="26" customFormat="1" ht="13.5" customHeight="1">
      <c r="A89" s="94"/>
      <c r="B89" s="768"/>
      <c r="C89" s="768"/>
      <c r="D89" s="768"/>
      <c r="E89" s="768"/>
      <c r="F89" s="768"/>
      <c r="G89" s="768"/>
      <c r="H89" s="768"/>
      <c r="I89" s="768"/>
      <c r="J89" s="768"/>
      <c r="K89" s="768"/>
      <c r="L89" s="214"/>
      <c r="M89" s="766"/>
      <c r="N89" s="766"/>
      <c r="O89" s="766"/>
      <c r="P89" s="766"/>
      <c r="Q89" s="766"/>
      <c r="R89" s="766"/>
      <c r="S89" s="766"/>
      <c r="T89" s="214"/>
      <c r="U89" s="766"/>
      <c r="V89" s="766"/>
      <c r="W89" s="766"/>
      <c r="X89" s="766"/>
      <c r="Y89" s="766"/>
      <c r="Z89" s="95"/>
    </row>
    <row r="90" spans="1:31" s="26" customFormat="1" ht="12.75" customHeight="1">
      <c r="A90" s="50"/>
      <c r="B90" s="769"/>
      <c r="C90" s="769"/>
      <c r="D90" s="769"/>
      <c r="E90" s="769"/>
      <c r="F90" s="769"/>
      <c r="G90" s="769"/>
      <c r="H90" s="769"/>
      <c r="I90" s="769"/>
      <c r="J90" s="769"/>
      <c r="K90" s="769"/>
      <c r="L90" s="215"/>
      <c r="M90" s="767"/>
      <c r="N90" s="767"/>
      <c r="O90" s="767"/>
      <c r="P90" s="767"/>
      <c r="Q90" s="767"/>
      <c r="R90" s="767"/>
      <c r="S90" s="767"/>
      <c r="T90" s="215"/>
      <c r="U90" s="767"/>
      <c r="V90" s="767"/>
      <c r="W90" s="767"/>
      <c r="X90" s="767"/>
      <c r="Y90" s="767"/>
      <c r="Z90" s="51"/>
      <c r="AE90" s="26" t="s">
        <v>1176</v>
      </c>
    </row>
    <row r="91" spans="1:31" s="26" customFormat="1" ht="11.25" customHeight="1" thickBot="1">
      <c r="A91" s="60"/>
      <c r="B91" s="770" t="s">
        <v>1188</v>
      </c>
      <c r="C91" s="770"/>
      <c r="D91" s="770"/>
      <c r="E91" s="770"/>
      <c r="F91" s="770"/>
      <c r="G91" s="770"/>
      <c r="H91" s="770"/>
      <c r="I91" s="770"/>
      <c r="J91" s="770"/>
      <c r="K91" s="770"/>
      <c r="L91" s="216"/>
      <c r="M91" s="770" t="s">
        <v>14</v>
      </c>
      <c r="N91" s="770"/>
      <c r="O91" s="770"/>
      <c r="P91" s="770"/>
      <c r="Q91" s="770"/>
      <c r="R91" s="770"/>
      <c r="S91" s="770"/>
      <c r="T91" s="216"/>
      <c r="U91" s="770" t="s">
        <v>14</v>
      </c>
      <c r="V91" s="770"/>
      <c r="W91" s="770"/>
      <c r="X91" s="770"/>
      <c r="Y91" s="770"/>
      <c r="Z91" s="61"/>
    </row>
    <row r="92" spans="1:31" s="26" customFormat="1" ht="17.25" customHeight="1" thickBot="1">
      <c r="A92" s="535" t="s">
        <v>1172</v>
      </c>
      <c r="B92" s="533"/>
      <c r="C92" s="533"/>
      <c r="D92" s="533"/>
      <c r="E92" s="533"/>
      <c r="F92" s="533"/>
      <c r="G92" s="533"/>
      <c r="H92" s="533"/>
      <c r="I92" s="533"/>
      <c r="J92" s="533"/>
      <c r="K92" s="533"/>
      <c r="L92" s="533"/>
      <c r="M92" s="533"/>
      <c r="N92" s="533"/>
      <c r="O92" s="533"/>
      <c r="P92" s="533"/>
      <c r="Q92" s="533"/>
      <c r="R92" s="533"/>
      <c r="S92" s="534"/>
      <c r="T92" s="216"/>
      <c r="U92" s="454"/>
      <c r="V92" s="454"/>
      <c r="W92" s="454"/>
      <c r="X92" s="454"/>
      <c r="Y92" s="454"/>
      <c r="Z92" s="61"/>
    </row>
    <row r="93" spans="1:31" s="54" customFormat="1" ht="15.75" customHeight="1">
      <c r="A93" s="778" t="s">
        <v>566</v>
      </c>
      <c r="B93" s="779"/>
      <c r="C93" s="779"/>
      <c r="D93" s="779"/>
      <c r="E93" s="779"/>
      <c r="F93" s="779"/>
      <c r="G93" s="779"/>
      <c r="H93" s="779"/>
      <c r="I93" s="779"/>
      <c r="J93" s="779"/>
      <c r="K93" s="779"/>
      <c r="L93" s="779"/>
      <c r="M93" s="779"/>
      <c r="N93" s="779"/>
      <c r="O93" s="779"/>
      <c r="P93" s="779"/>
      <c r="Q93" s="779"/>
      <c r="R93" s="779"/>
      <c r="S93" s="779"/>
      <c r="T93" s="779"/>
      <c r="U93" s="779"/>
      <c r="V93" s="779"/>
      <c r="W93" s="779"/>
      <c r="X93" s="779"/>
      <c r="Y93" s="779"/>
      <c r="Z93" s="780"/>
    </row>
    <row r="94" spans="1:31" ht="27" customHeight="1">
      <c r="A94" s="777" t="s">
        <v>1126</v>
      </c>
      <c r="B94" s="777"/>
      <c r="C94" s="777"/>
      <c r="D94" s="777"/>
      <c r="E94" s="777"/>
      <c r="F94" s="777"/>
      <c r="G94" s="777"/>
      <c r="H94" s="777"/>
      <c r="I94" s="777"/>
      <c r="J94" s="777"/>
      <c r="K94" s="777"/>
      <c r="L94" s="777"/>
      <c r="M94" s="777"/>
      <c r="N94" s="777"/>
      <c r="O94" s="777"/>
      <c r="P94" s="777"/>
      <c r="Q94" s="777"/>
      <c r="R94" s="777"/>
      <c r="S94" s="777"/>
      <c r="T94" s="529"/>
      <c r="U94" s="529"/>
      <c r="V94" s="529"/>
      <c r="W94" s="529"/>
      <c r="X94" s="529"/>
      <c r="Y94" s="529"/>
      <c r="Z94" s="529"/>
    </row>
    <row r="95" spans="1:31" ht="30" customHeight="1">
      <c r="A95" s="529"/>
      <c r="B95" s="529"/>
      <c r="C95" s="529"/>
      <c r="D95" s="529"/>
      <c r="E95" s="529"/>
      <c r="F95" s="529"/>
      <c r="G95" s="529"/>
      <c r="H95" s="529"/>
      <c r="I95" s="529"/>
      <c r="J95" s="529"/>
      <c r="K95" s="529"/>
      <c r="L95" s="529"/>
      <c r="M95" s="529"/>
      <c r="N95" s="529"/>
      <c r="O95" s="529"/>
      <c r="P95" s="529"/>
      <c r="Q95" s="529"/>
      <c r="R95" s="529"/>
      <c r="S95" s="529"/>
      <c r="T95" s="529"/>
      <c r="U95" s="529"/>
      <c r="V95" s="529"/>
      <c r="W95" s="529"/>
      <c r="X95" s="529"/>
      <c r="Y95" s="529"/>
      <c r="Z95" s="529"/>
    </row>
    <row r="96" spans="1:31" ht="19.5" customHeight="1">
      <c r="A96" s="529"/>
      <c r="B96" s="529"/>
      <c r="C96" s="529"/>
      <c r="D96" s="529"/>
      <c r="E96" s="529"/>
      <c r="F96" s="529"/>
      <c r="G96" s="529"/>
      <c r="H96" s="529"/>
      <c r="I96" s="529"/>
      <c r="J96" s="529"/>
      <c r="K96" s="529"/>
      <c r="L96" s="529"/>
      <c r="M96" s="529"/>
      <c r="N96" s="529"/>
      <c r="O96" s="529"/>
      <c r="P96" s="529"/>
      <c r="Q96" s="529"/>
      <c r="R96" s="529"/>
      <c r="S96" s="529"/>
      <c r="T96" s="529"/>
      <c r="U96" s="529"/>
      <c r="V96" s="529"/>
      <c r="W96" s="529"/>
      <c r="X96" s="529"/>
      <c r="Y96" s="529"/>
      <c r="Z96" s="529"/>
    </row>
    <row r="97" spans="1:26" ht="13.5" customHeight="1">
      <c r="A97" s="529"/>
      <c r="B97" s="529"/>
      <c r="C97" s="529"/>
      <c r="D97" s="529"/>
      <c r="E97" s="529"/>
      <c r="F97" s="529"/>
      <c r="G97" s="529"/>
      <c r="H97" s="529"/>
      <c r="I97" s="529"/>
      <c r="J97" s="529"/>
      <c r="K97" s="529"/>
      <c r="L97" s="529"/>
      <c r="M97" s="529"/>
      <c r="N97" s="529"/>
      <c r="O97" s="529"/>
      <c r="P97" s="529"/>
      <c r="Q97" s="529"/>
      <c r="R97" s="529"/>
      <c r="S97" s="529"/>
      <c r="T97" s="529"/>
      <c r="U97" s="529"/>
      <c r="V97" s="529"/>
      <c r="W97" s="529"/>
      <c r="X97" s="529"/>
      <c r="Y97" s="529"/>
      <c r="Z97" s="529"/>
    </row>
    <row r="98" spans="1:26" ht="12.75" customHeight="1">
      <c r="A98" s="529"/>
      <c r="B98" s="529"/>
      <c r="C98" s="529"/>
      <c r="D98" s="529"/>
      <c r="E98" s="529"/>
      <c r="F98" s="529"/>
      <c r="G98" s="529"/>
      <c r="H98" s="529"/>
      <c r="I98" s="529"/>
      <c r="J98" s="529"/>
      <c r="K98" s="529"/>
      <c r="L98" s="529"/>
      <c r="M98" s="529"/>
      <c r="N98" s="529"/>
      <c r="O98" s="529"/>
      <c r="P98" s="529"/>
      <c r="Q98" s="529"/>
      <c r="R98" s="529"/>
      <c r="S98" s="529"/>
      <c r="T98" s="529"/>
      <c r="U98" s="529"/>
      <c r="V98" s="529"/>
      <c r="W98" s="529"/>
      <c r="X98" s="529"/>
      <c r="Y98" s="529"/>
      <c r="Z98" s="529"/>
    </row>
    <row r="99" spans="1:26" ht="25.5" customHeight="1">
      <c r="A99" s="529"/>
      <c r="B99" s="529"/>
      <c r="C99" s="529"/>
      <c r="D99" s="529"/>
      <c r="E99" s="529"/>
      <c r="F99" s="529"/>
      <c r="G99" s="529"/>
      <c r="H99" s="529"/>
      <c r="I99" s="529"/>
      <c r="J99" s="529"/>
      <c r="K99" s="529"/>
      <c r="L99" s="529"/>
      <c r="M99" s="529"/>
      <c r="N99" s="529"/>
      <c r="O99" s="529"/>
      <c r="P99" s="529"/>
      <c r="Q99" s="529"/>
      <c r="R99" s="529"/>
      <c r="S99" s="529"/>
      <c r="T99" s="529"/>
      <c r="U99" s="529"/>
      <c r="V99" s="529"/>
      <c r="W99" s="529"/>
      <c r="X99" s="529"/>
      <c r="Y99" s="529"/>
      <c r="Z99" s="529"/>
    </row>
    <row r="100" spans="1:26" ht="26.25" customHeight="1">
      <c r="A100" s="529"/>
      <c r="B100" s="529"/>
      <c r="C100" s="529"/>
      <c r="D100" s="529"/>
      <c r="E100" s="529"/>
      <c r="F100" s="529"/>
      <c r="G100" s="529"/>
      <c r="H100" s="529"/>
      <c r="I100" s="529"/>
      <c r="J100" s="529"/>
      <c r="K100" s="529"/>
      <c r="L100" s="529"/>
      <c r="M100" s="529"/>
      <c r="N100" s="529"/>
      <c r="O100" s="529"/>
      <c r="P100" s="529"/>
      <c r="Q100" s="529"/>
      <c r="R100" s="529"/>
      <c r="S100" s="529"/>
      <c r="T100" s="529"/>
      <c r="U100" s="529"/>
      <c r="V100" s="529"/>
      <c r="W100" s="529"/>
      <c r="X100" s="529"/>
      <c r="Y100" s="529"/>
      <c r="Z100" s="529"/>
    </row>
    <row r="101" spans="1:26">
      <c r="A101" s="529"/>
      <c r="B101" s="529"/>
      <c r="C101" s="529"/>
      <c r="D101" s="529"/>
      <c r="E101" s="529"/>
      <c r="F101" s="529"/>
      <c r="G101" s="529"/>
      <c r="H101" s="529"/>
      <c r="I101" s="529"/>
      <c r="J101" s="529"/>
      <c r="K101" s="529"/>
      <c r="L101" s="529"/>
      <c r="M101" s="529"/>
      <c r="N101" s="529"/>
      <c r="O101" s="529"/>
      <c r="P101" s="529"/>
      <c r="Q101" s="529"/>
      <c r="R101" s="529"/>
      <c r="S101" s="529"/>
      <c r="T101" s="529"/>
      <c r="U101" s="529"/>
      <c r="V101" s="529"/>
      <c r="W101" s="529"/>
      <c r="X101" s="529"/>
      <c r="Y101" s="529"/>
      <c r="Z101" s="529"/>
    </row>
    <row r="102" spans="1:26" ht="19.5" customHeight="1">
      <c r="A102" s="529"/>
      <c r="B102" s="529"/>
      <c r="C102" s="529"/>
      <c r="D102" s="529"/>
      <c r="E102" s="529"/>
      <c r="F102" s="529"/>
      <c r="G102" s="529"/>
      <c r="H102" s="529"/>
      <c r="I102" s="529"/>
      <c r="J102" s="529"/>
      <c r="K102" s="529"/>
      <c r="L102" s="529"/>
      <c r="M102" s="529"/>
      <c r="N102" s="529"/>
      <c r="O102" s="529"/>
      <c r="P102" s="529"/>
      <c r="Q102" s="529"/>
      <c r="R102" s="529"/>
      <c r="S102" s="529"/>
      <c r="T102" s="529"/>
      <c r="U102" s="529"/>
      <c r="V102" s="529"/>
      <c r="W102" s="529"/>
      <c r="X102" s="529"/>
      <c r="Y102" s="529"/>
      <c r="Z102" s="529"/>
    </row>
    <row r="103" spans="1:26" ht="18.75" customHeight="1">
      <c r="A103" s="529"/>
      <c r="B103" s="529"/>
      <c r="C103" s="529"/>
      <c r="D103" s="529"/>
      <c r="E103" s="529"/>
      <c r="F103" s="529"/>
      <c r="G103" s="529"/>
      <c r="H103" s="529"/>
      <c r="I103" s="529"/>
      <c r="J103" s="529"/>
      <c r="K103" s="529"/>
      <c r="L103" s="529"/>
      <c r="M103" s="529"/>
      <c r="N103" s="529"/>
      <c r="O103" s="529"/>
      <c r="P103" s="529"/>
      <c r="Q103" s="529"/>
      <c r="R103" s="529"/>
      <c r="S103" s="529"/>
      <c r="T103" s="529"/>
      <c r="U103" s="529"/>
      <c r="V103" s="529"/>
      <c r="W103" s="529"/>
      <c r="X103" s="529"/>
      <c r="Y103" s="529"/>
      <c r="Z103" s="529"/>
    </row>
    <row r="104" spans="1:26" ht="17.25" customHeight="1">
      <c r="A104" s="529"/>
      <c r="B104" s="529"/>
      <c r="C104" s="529"/>
      <c r="D104" s="529"/>
      <c r="E104" s="529"/>
      <c r="F104" s="529"/>
      <c r="G104" s="529"/>
      <c r="H104" s="529"/>
      <c r="I104" s="529"/>
      <c r="J104" s="529"/>
      <c r="K104" s="529"/>
      <c r="L104" s="529"/>
      <c r="M104" s="529"/>
      <c r="N104" s="529"/>
      <c r="O104" s="529"/>
      <c r="P104" s="529"/>
      <c r="Q104" s="529"/>
      <c r="R104" s="529"/>
      <c r="S104" s="529"/>
      <c r="T104" s="529"/>
      <c r="U104" s="529"/>
      <c r="V104" s="529"/>
      <c r="W104" s="529"/>
      <c r="X104" s="529"/>
      <c r="Y104" s="529"/>
      <c r="Z104" s="529"/>
    </row>
    <row r="105" spans="1:26" ht="15" customHeight="1">
      <c r="A105" s="529"/>
      <c r="B105" s="529"/>
      <c r="C105" s="529"/>
      <c r="D105" s="529"/>
      <c r="E105" s="529"/>
      <c r="F105" s="529"/>
      <c r="G105" s="529"/>
      <c r="H105" s="529"/>
      <c r="I105" s="529"/>
      <c r="J105" s="529"/>
      <c r="K105" s="529"/>
      <c r="L105" s="529"/>
      <c r="M105" s="529"/>
      <c r="N105" s="529"/>
      <c r="O105" s="529"/>
      <c r="P105" s="529"/>
      <c r="Q105" s="529"/>
      <c r="R105" s="529"/>
      <c r="S105" s="529"/>
      <c r="T105" s="529"/>
      <c r="U105" s="529"/>
      <c r="V105" s="529"/>
      <c r="W105" s="529"/>
      <c r="X105" s="529"/>
      <c r="Y105" s="529"/>
      <c r="Z105" s="529"/>
    </row>
    <row r="106" spans="1:26" ht="19.5" customHeight="1">
      <c r="A106" s="529"/>
      <c r="B106" s="529"/>
      <c r="C106" s="529"/>
      <c r="D106" s="529"/>
      <c r="E106" s="529"/>
      <c r="F106" s="529"/>
      <c r="G106" s="529"/>
      <c r="H106" s="529"/>
      <c r="I106" s="529"/>
      <c r="J106" s="529"/>
      <c r="K106" s="529"/>
      <c r="L106" s="529"/>
      <c r="M106" s="529"/>
      <c r="N106" s="529"/>
      <c r="O106" s="529"/>
      <c r="P106" s="529"/>
      <c r="Q106" s="529"/>
      <c r="R106" s="529"/>
      <c r="S106" s="529"/>
      <c r="T106" s="529"/>
      <c r="U106" s="529"/>
      <c r="V106" s="529"/>
      <c r="W106" s="529"/>
      <c r="X106" s="529"/>
      <c r="Y106" s="529"/>
      <c r="Z106" s="529"/>
    </row>
    <row r="107" spans="1:26" ht="15" customHeight="1">
      <c r="A107" s="529"/>
      <c r="B107" s="529"/>
      <c r="C107" s="529"/>
      <c r="D107" s="529"/>
      <c r="E107" s="529"/>
      <c r="F107" s="529"/>
      <c r="G107" s="529"/>
      <c r="H107" s="529"/>
      <c r="I107" s="529"/>
      <c r="J107" s="529"/>
      <c r="K107" s="529"/>
      <c r="L107" s="529"/>
      <c r="M107" s="529"/>
      <c r="N107" s="529"/>
      <c r="O107" s="529"/>
      <c r="P107" s="529"/>
      <c r="Q107" s="529"/>
      <c r="R107" s="529"/>
      <c r="S107" s="529"/>
      <c r="T107" s="529"/>
      <c r="U107" s="529"/>
      <c r="V107" s="529"/>
      <c r="W107" s="529"/>
      <c r="X107" s="529"/>
      <c r="Y107" s="529"/>
      <c r="Z107" s="529"/>
    </row>
    <row r="108" spans="1:26" ht="18.75" customHeight="1">
      <c r="A108" s="529"/>
      <c r="B108" s="529"/>
      <c r="C108" s="529"/>
      <c r="D108" s="529"/>
      <c r="E108" s="529"/>
      <c r="F108" s="529"/>
      <c r="G108" s="529"/>
      <c r="H108" s="529"/>
      <c r="I108" s="529"/>
      <c r="J108" s="529"/>
      <c r="K108" s="529"/>
      <c r="L108" s="529"/>
      <c r="M108" s="529"/>
      <c r="N108" s="529"/>
      <c r="O108" s="529"/>
      <c r="P108" s="529"/>
      <c r="Q108" s="529"/>
      <c r="R108" s="529"/>
      <c r="S108" s="529"/>
      <c r="T108" s="529"/>
      <c r="U108" s="529"/>
      <c r="V108" s="529"/>
      <c r="W108" s="529"/>
      <c r="X108" s="529"/>
      <c r="Y108" s="529"/>
      <c r="Z108" s="529"/>
    </row>
    <row r="158" spans="4:4">
      <c r="D158" s="3" t="s">
        <v>1125</v>
      </c>
    </row>
    <row r="159" spans="4:4">
      <c r="D159" t="s">
        <v>1060</v>
      </c>
    </row>
    <row r="163" spans="4:20">
      <c r="D163" s="3" t="s">
        <v>1124</v>
      </c>
    </row>
    <row r="164" spans="4:20">
      <c r="D164" t="s">
        <v>1061</v>
      </c>
    </row>
    <row r="168" spans="4:20">
      <c r="D168" s="11" t="s">
        <v>1116</v>
      </c>
      <c r="E168" s="460"/>
      <c r="F168" s="460"/>
      <c r="G168" s="460"/>
      <c r="H168" s="460"/>
    </row>
    <row r="169" spans="4:20">
      <c r="D169" s="47" t="s">
        <v>1117</v>
      </c>
    </row>
    <row r="173" spans="4:20">
      <c r="D173" s="11"/>
      <c r="E173" s="460"/>
      <c r="F173" s="460"/>
      <c r="G173" s="460"/>
      <c r="H173" s="460"/>
      <c r="I173" s="460"/>
      <c r="J173" s="460"/>
    </row>
    <row r="174" spans="4:20">
      <c r="D174" s="11" t="s">
        <v>1063</v>
      </c>
      <c r="E174" s="460"/>
      <c r="F174" s="460"/>
      <c r="G174" s="460"/>
      <c r="H174" s="460"/>
      <c r="I174" s="460"/>
      <c r="J174" s="47"/>
    </row>
    <row r="175" spans="4:20">
      <c r="D175" s="47" t="s">
        <v>1064</v>
      </c>
      <c r="E175" s="47"/>
      <c r="F175" s="47"/>
      <c r="G175" s="47"/>
      <c r="H175" s="47"/>
      <c r="I175" s="47"/>
      <c r="J175" s="47"/>
      <c r="K175" s="47"/>
      <c r="L175" s="47"/>
      <c r="M175" s="47"/>
      <c r="N175" s="47"/>
      <c r="O175" s="47"/>
      <c r="P175" s="47"/>
      <c r="Q175" s="47"/>
      <c r="R175" s="47"/>
      <c r="S175" s="47"/>
      <c r="T175" s="47"/>
    </row>
    <row r="176" spans="4:20">
      <c r="D176" s="102" t="s">
        <v>1065</v>
      </c>
      <c r="E176" s="47"/>
      <c r="F176" s="47"/>
      <c r="G176" s="47"/>
      <c r="H176" s="47"/>
      <c r="I176" s="47"/>
      <c r="J176" s="47"/>
      <c r="K176" s="47"/>
      <c r="L176" s="47"/>
      <c r="M176" s="47"/>
      <c r="N176" s="47"/>
      <c r="O176" s="47"/>
      <c r="P176" s="47"/>
      <c r="Q176" s="47"/>
      <c r="R176" s="47"/>
      <c r="S176" s="47"/>
      <c r="T176" s="47"/>
    </row>
    <row r="177" spans="4:20">
      <c r="D177" s="102" t="s">
        <v>1066</v>
      </c>
      <c r="E177" s="47"/>
      <c r="F177" s="47"/>
      <c r="G177" s="47"/>
      <c r="H177" s="47"/>
      <c r="I177" s="47"/>
      <c r="J177" s="47"/>
      <c r="K177" s="47"/>
      <c r="L177" s="47"/>
      <c r="M177" s="47"/>
      <c r="N177" s="47"/>
      <c r="O177" s="47"/>
      <c r="P177" s="47"/>
      <c r="Q177" s="47"/>
      <c r="R177" s="47"/>
      <c r="S177" s="47"/>
      <c r="T177" s="47"/>
    </row>
    <row r="178" spans="4:20">
      <c r="D178" s="47" t="s">
        <v>1067</v>
      </c>
      <c r="E178" s="47"/>
      <c r="F178" s="47"/>
      <c r="G178" s="47"/>
      <c r="H178" s="47"/>
      <c r="I178" s="47"/>
      <c r="J178" s="47"/>
    </row>
    <row r="179" spans="4:20">
      <c r="D179" s="47"/>
      <c r="E179" s="47"/>
      <c r="F179" s="47"/>
      <c r="G179" s="47"/>
      <c r="H179" s="47"/>
      <c r="I179" s="47"/>
      <c r="J179" s="47"/>
    </row>
    <row r="180" spans="4:20">
      <c r="D180" s="11" t="s">
        <v>1068</v>
      </c>
      <c r="E180" s="460"/>
      <c r="F180" s="460"/>
      <c r="G180" s="460"/>
      <c r="H180" s="460"/>
      <c r="I180" s="460"/>
      <c r="J180" s="460"/>
    </row>
    <row r="181" spans="4:20">
      <c r="D181" s="47" t="s">
        <v>1069</v>
      </c>
      <c r="E181" s="47"/>
      <c r="F181" s="47"/>
      <c r="G181" s="47"/>
      <c r="H181" s="47"/>
      <c r="I181" s="47"/>
      <c r="J181" s="47"/>
    </row>
    <row r="182" spans="4:20">
      <c r="D182" s="47"/>
      <c r="E182" s="47"/>
      <c r="F182" s="47"/>
      <c r="G182" s="47"/>
      <c r="H182" s="47"/>
      <c r="I182" s="47"/>
      <c r="J182" s="47"/>
    </row>
    <row r="183" spans="4:20">
      <c r="D183" s="11" t="s">
        <v>1070</v>
      </c>
      <c r="E183" s="460"/>
      <c r="F183" s="460"/>
      <c r="G183" s="460"/>
      <c r="H183" s="460"/>
      <c r="I183" s="460"/>
      <c r="J183" s="460"/>
    </row>
    <row r="184" spans="4:20">
      <c r="D184" s="102" t="s">
        <v>1071</v>
      </c>
      <c r="E184" s="47"/>
      <c r="F184" s="47"/>
      <c r="G184" s="47"/>
      <c r="H184" s="47"/>
      <c r="I184" s="47"/>
      <c r="J184" s="47"/>
    </row>
    <row r="185" spans="4:20">
      <c r="D185" s="47" t="s">
        <v>1072</v>
      </c>
      <c r="E185" s="47"/>
      <c r="F185" s="47"/>
      <c r="G185" s="47"/>
      <c r="H185" s="47"/>
      <c r="I185" s="47"/>
      <c r="J185" s="47"/>
    </row>
    <row r="186" spans="4:20">
      <c r="D186" s="102" t="s">
        <v>1073</v>
      </c>
      <c r="E186" s="47"/>
      <c r="F186" s="47"/>
      <c r="G186" s="47"/>
      <c r="H186" s="47"/>
      <c r="I186" s="47"/>
      <c r="J186" s="47"/>
    </row>
    <row r="187" spans="4:20">
      <c r="D187" s="47" t="s">
        <v>1074</v>
      </c>
      <c r="E187" s="47"/>
      <c r="F187" s="47"/>
      <c r="G187" s="47"/>
      <c r="H187" s="47"/>
      <c r="I187" s="47"/>
      <c r="J187" s="47"/>
    </row>
    <row r="188" spans="4:20">
      <c r="D188" s="47"/>
      <c r="E188" s="47"/>
      <c r="F188" s="47"/>
      <c r="G188" s="47"/>
      <c r="H188" s="47"/>
      <c r="I188" s="47"/>
      <c r="J188" s="47"/>
    </row>
    <row r="189" spans="4:20">
      <c r="D189" s="47"/>
      <c r="E189" s="47"/>
      <c r="F189" s="47"/>
      <c r="G189" s="47"/>
      <c r="H189" s="47"/>
      <c r="I189" s="47"/>
      <c r="J189" s="47"/>
    </row>
    <row r="190" spans="4:20">
      <c r="D190" s="3"/>
      <c r="E190" s="47"/>
      <c r="F190" s="47"/>
      <c r="G190" s="47"/>
      <c r="H190" s="47"/>
      <c r="I190" s="47"/>
      <c r="J190" s="47"/>
    </row>
    <row r="191" spans="4:20">
      <c r="D191" s="11" t="s">
        <v>1075</v>
      </c>
      <c r="E191" s="460"/>
      <c r="F191" s="460"/>
      <c r="G191" s="460"/>
      <c r="H191" s="460"/>
      <c r="I191" s="460"/>
      <c r="J191" s="460"/>
      <c r="K191" s="460"/>
    </row>
    <row r="192" spans="4:20">
      <c r="D192" s="102" t="s">
        <v>1076</v>
      </c>
      <c r="E192" s="47"/>
      <c r="F192" s="47"/>
      <c r="G192" s="47"/>
      <c r="H192" s="47"/>
      <c r="I192" s="47"/>
      <c r="J192" s="47"/>
      <c r="K192" s="47"/>
      <c r="L192" s="47"/>
      <c r="M192" s="47"/>
      <c r="N192" s="47"/>
      <c r="O192" s="47"/>
      <c r="P192" s="47"/>
      <c r="Q192" s="47"/>
      <c r="R192" s="47"/>
      <c r="S192" s="47"/>
      <c r="T192" s="47"/>
    </row>
    <row r="193" spans="4:20">
      <c r="D193" s="47"/>
      <c r="E193" s="47"/>
      <c r="F193" s="47"/>
      <c r="G193" s="47"/>
      <c r="H193" s="47"/>
      <c r="I193" s="47"/>
      <c r="J193" s="47"/>
      <c r="K193" s="47"/>
      <c r="L193" s="47"/>
      <c r="M193" s="47"/>
      <c r="N193" s="47"/>
      <c r="O193" s="47"/>
      <c r="P193" s="47"/>
      <c r="Q193" s="47"/>
      <c r="R193" s="47"/>
      <c r="S193" s="47"/>
      <c r="T193" s="47"/>
    </row>
    <row r="194" spans="4:20">
      <c r="D194" s="47"/>
      <c r="E194" s="47"/>
      <c r="F194" s="47"/>
      <c r="G194" s="47"/>
      <c r="H194" s="47"/>
      <c r="I194" s="47"/>
      <c r="J194" s="47"/>
      <c r="K194" s="47"/>
      <c r="L194" s="47"/>
      <c r="M194" s="47"/>
      <c r="N194" s="47"/>
      <c r="O194" s="47"/>
      <c r="P194" s="47"/>
      <c r="Q194" s="47"/>
      <c r="R194" s="47"/>
      <c r="S194" s="47"/>
      <c r="T194" s="47"/>
    </row>
    <row r="195" spans="4:20">
      <c r="D195" s="47"/>
      <c r="E195" s="47"/>
      <c r="F195" s="47"/>
      <c r="G195" s="47"/>
      <c r="H195" s="47"/>
      <c r="I195" s="47"/>
      <c r="J195" s="47"/>
      <c r="K195" s="47"/>
      <c r="L195" s="47"/>
      <c r="M195" s="47"/>
      <c r="N195" s="47"/>
      <c r="O195" s="47"/>
      <c r="P195" s="47"/>
      <c r="Q195" s="47"/>
      <c r="R195" s="47"/>
      <c r="S195" s="47"/>
      <c r="T195" s="47"/>
    </row>
    <row r="196" spans="4:20">
      <c r="D196" s="11" t="s">
        <v>1077</v>
      </c>
      <c r="E196" s="47"/>
      <c r="F196" s="47"/>
      <c r="G196" s="47"/>
      <c r="H196" s="47"/>
      <c r="I196" s="47"/>
      <c r="J196" s="47"/>
      <c r="K196" s="47"/>
      <c r="L196" s="47"/>
      <c r="M196" s="47"/>
      <c r="N196" s="47"/>
      <c r="O196" s="47"/>
      <c r="P196" s="47"/>
      <c r="Q196" s="47"/>
      <c r="R196" s="47"/>
      <c r="S196" s="47"/>
      <c r="T196" s="47"/>
    </row>
    <row r="197" spans="4:20">
      <c r="D197" s="47" t="s">
        <v>1078</v>
      </c>
      <c r="E197" s="47"/>
      <c r="F197" s="47"/>
      <c r="G197" s="47"/>
      <c r="H197" s="47"/>
      <c r="I197" s="47"/>
      <c r="J197" s="47"/>
      <c r="K197" s="47"/>
      <c r="L197" s="47"/>
      <c r="M197" s="47"/>
      <c r="N197" s="47"/>
      <c r="O197" s="47"/>
      <c r="P197" s="47"/>
      <c r="Q197" s="47"/>
      <c r="R197" s="47"/>
      <c r="S197" s="47"/>
      <c r="T197" s="47"/>
    </row>
    <row r="198" spans="4:20">
      <c r="D198" s="47"/>
      <c r="E198" s="47"/>
      <c r="F198" s="47"/>
      <c r="G198" s="47"/>
      <c r="H198" s="47"/>
      <c r="I198" s="47"/>
      <c r="J198" s="47"/>
      <c r="K198" s="47"/>
      <c r="L198" s="47"/>
      <c r="M198" s="47"/>
      <c r="N198" s="47"/>
      <c r="O198" s="47"/>
      <c r="P198" s="47"/>
      <c r="Q198" s="47"/>
      <c r="R198" s="47"/>
      <c r="S198" s="47"/>
      <c r="T198" s="47"/>
    </row>
    <row r="199" spans="4:20">
      <c r="D199" s="11" t="s">
        <v>1079</v>
      </c>
      <c r="E199" s="47"/>
      <c r="F199" s="47"/>
      <c r="G199" s="47"/>
      <c r="H199" s="47"/>
      <c r="I199" s="47"/>
      <c r="J199" s="47"/>
      <c r="K199" s="47"/>
      <c r="L199" s="47"/>
      <c r="M199" s="47"/>
      <c r="N199" s="47"/>
      <c r="O199" s="47"/>
      <c r="P199" s="47"/>
      <c r="Q199" s="47"/>
      <c r="R199" s="47"/>
      <c r="S199" s="47"/>
      <c r="T199" s="47"/>
    </row>
    <row r="200" spans="4:20">
      <c r="D200" s="102" t="s">
        <v>1080</v>
      </c>
      <c r="E200" s="47"/>
      <c r="F200" s="47"/>
      <c r="G200" s="47"/>
      <c r="H200" s="47"/>
      <c r="I200" s="47"/>
      <c r="J200" s="47"/>
      <c r="K200" s="47"/>
      <c r="L200" s="47"/>
      <c r="M200" s="47"/>
      <c r="N200" s="47"/>
      <c r="O200" s="47"/>
      <c r="P200" s="47"/>
      <c r="Q200" s="47"/>
      <c r="R200" s="47"/>
      <c r="S200" s="47"/>
      <c r="T200" s="47"/>
    </row>
    <row r="201" spans="4:20">
      <c r="D201" s="47"/>
      <c r="E201" s="47"/>
      <c r="F201" s="47"/>
      <c r="G201" s="47"/>
      <c r="H201" s="47"/>
      <c r="I201" s="47"/>
      <c r="J201" s="47"/>
      <c r="K201" s="47"/>
      <c r="L201" s="47"/>
      <c r="M201" s="47"/>
      <c r="N201" s="47"/>
      <c r="O201" s="47"/>
      <c r="P201" s="47"/>
      <c r="Q201" s="47"/>
      <c r="R201" s="47"/>
      <c r="S201" s="47"/>
      <c r="T201" s="47"/>
    </row>
    <row r="202" spans="4:20">
      <c r="D202" s="47"/>
      <c r="E202" s="47"/>
      <c r="F202" s="47"/>
      <c r="G202" s="47"/>
      <c r="H202" s="47"/>
      <c r="I202" s="47"/>
      <c r="J202" s="47"/>
      <c r="K202" s="47"/>
      <c r="L202" s="47"/>
      <c r="M202" s="47"/>
      <c r="N202" s="47"/>
      <c r="O202" s="47"/>
      <c r="P202" s="47"/>
      <c r="Q202" s="47"/>
      <c r="R202" s="47"/>
      <c r="S202" s="47"/>
      <c r="T202" s="47"/>
    </row>
    <row r="203" spans="4:20">
      <c r="D203" s="47"/>
      <c r="E203" s="47"/>
      <c r="F203" s="47"/>
      <c r="G203" s="47"/>
      <c r="H203" s="47"/>
      <c r="I203" s="47"/>
      <c r="J203" s="47"/>
      <c r="K203" s="47"/>
      <c r="L203" s="47"/>
      <c r="M203" s="47"/>
      <c r="N203" s="47"/>
      <c r="O203" s="47"/>
      <c r="P203" s="47"/>
      <c r="Q203" s="47"/>
      <c r="R203" s="47"/>
      <c r="S203" s="47"/>
      <c r="T203" s="47"/>
    </row>
    <row r="204" spans="4:20">
      <c r="D204" s="47"/>
      <c r="E204" s="47"/>
      <c r="F204" s="47"/>
      <c r="G204" s="47"/>
      <c r="H204" s="47"/>
      <c r="I204" s="47"/>
      <c r="J204" s="47"/>
    </row>
    <row r="205" spans="4:20">
      <c r="D205" s="11"/>
      <c r="E205" s="47"/>
      <c r="F205" s="47"/>
      <c r="G205" s="47"/>
      <c r="H205" s="47"/>
      <c r="I205" s="47"/>
      <c r="J205" s="47"/>
    </row>
    <row r="206" spans="4:20">
      <c r="D206" s="11" t="s">
        <v>1081</v>
      </c>
      <c r="E206" s="47"/>
      <c r="F206" s="47"/>
      <c r="G206" s="47"/>
      <c r="H206" s="47"/>
      <c r="I206" s="47"/>
      <c r="J206" s="47"/>
    </row>
    <row r="207" spans="4:20">
      <c r="D207" s="102" t="s">
        <v>1082</v>
      </c>
      <c r="E207" s="47"/>
      <c r="F207" s="47"/>
      <c r="G207" s="47"/>
      <c r="H207" s="47"/>
      <c r="I207" s="47"/>
      <c r="J207" s="47"/>
    </row>
    <row r="208" spans="4:20">
      <c r="D208" s="102"/>
      <c r="E208" s="47"/>
      <c r="F208" s="47"/>
      <c r="G208" s="47"/>
      <c r="H208" s="47"/>
      <c r="I208" s="47"/>
      <c r="J208" s="47"/>
    </row>
    <row r="209" spans="4:10">
      <c r="D209" s="47"/>
      <c r="E209" s="47"/>
      <c r="F209" s="47"/>
      <c r="G209" s="47"/>
      <c r="H209" s="47"/>
      <c r="I209" s="47"/>
      <c r="J209" s="47"/>
    </row>
    <row r="210" spans="4:10">
      <c r="D210" s="47"/>
      <c r="E210" s="47"/>
      <c r="F210" s="47"/>
      <c r="G210" s="47"/>
      <c r="H210" s="47"/>
      <c r="I210" s="47"/>
      <c r="J210" s="47"/>
    </row>
    <row r="211" spans="4:10">
      <c r="D211" s="47"/>
      <c r="E211" s="47"/>
      <c r="F211" s="47"/>
      <c r="G211" s="47"/>
      <c r="H211" s="47"/>
      <c r="I211" s="47"/>
      <c r="J211" s="47"/>
    </row>
    <row r="212" spans="4:10">
      <c r="D212" s="3"/>
      <c r="E212" s="47"/>
      <c r="F212" s="47"/>
      <c r="G212" s="47"/>
      <c r="H212" s="47"/>
      <c r="I212" s="47"/>
      <c r="J212" s="47"/>
    </row>
    <row r="213" spans="4:10">
      <c r="D213" s="11" t="s">
        <v>1083</v>
      </c>
      <c r="E213" s="47"/>
      <c r="F213" s="47"/>
      <c r="G213" s="47"/>
      <c r="H213" s="47"/>
      <c r="I213" s="47"/>
      <c r="J213" s="47"/>
    </row>
    <row r="214" spans="4:10">
      <c r="D214" s="47" t="s">
        <v>1084</v>
      </c>
      <c r="E214" s="47"/>
      <c r="F214" s="47"/>
      <c r="G214" s="47"/>
      <c r="H214" s="47"/>
      <c r="I214" s="47"/>
      <c r="J214" s="47"/>
    </row>
    <row r="215" spans="4:10">
      <c r="D215" s="47"/>
      <c r="E215" s="47"/>
      <c r="F215" s="47"/>
      <c r="G215" s="47"/>
      <c r="H215" s="47"/>
      <c r="I215" s="47"/>
      <c r="J215" s="47"/>
    </row>
    <row r="216" spans="4:10">
      <c r="D216" s="3"/>
      <c r="E216" s="47"/>
      <c r="F216" s="47"/>
      <c r="G216" s="47"/>
      <c r="H216" s="47"/>
      <c r="I216" s="47"/>
      <c r="J216" s="47"/>
    </row>
    <row r="217" spans="4:10">
      <c r="D217" s="11" t="s">
        <v>1085</v>
      </c>
      <c r="E217" s="47"/>
      <c r="F217" s="47"/>
      <c r="G217" s="47"/>
      <c r="H217" s="47"/>
      <c r="I217" s="47"/>
      <c r="J217" s="47"/>
    </row>
    <row r="218" spans="4:10">
      <c r="D218" s="102" t="s">
        <v>1086</v>
      </c>
      <c r="E218" s="47"/>
      <c r="F218" s="47"/>
      <c r="G218" s="47"/>
      <c r="H218" s="47"/>
      <c r="I218" s="47"/>
      <c r="J218" s="47"/>
    </row>
    <row r="219" spans="4:10">
      <c r="D219" s="47"/>
      <c r="E219" s="47"/>
      <c r="F219" s="47"/>
      <c r="G219" s="47"/>
      <c r="H219" s="47"/>
      <c r="I219" s="47"/>
      <c r="J219" s="47"/>
    </row>
    <row r="220" spans="4:10">
      <c r="D220" s="47"/>
      <c r="E220" s="47"/>
      <c r="F220" s="47"/>
      <c r="G220" s="47"/>
      <c r="H220" s="47"/>
      <c r="I220" s="47"/>
      <c r="J220" s="47"/>
    </row>
    <row r="221" spans="4:10">
      <c r="D221" s="47"/>
      <c r="E221" s="47"/>
      <c r="F221" s="47"/>
      <c r="G221" s="47"/>
      <c r="H221" s="47"/>
      <c r="I221" s="47"/>
      <c r="J221" s="47"/>
    </row>
    <row r="222" spans="4:10">
      <c r="D222" s="3"/>
      <c r="E222" s="47"/>
      <c r="F222" s="47"/>
      <c r="G222" s="47"/>
      <c r="H222" s="47"/>
      <c r="I222" s="47"/>
      <c r="J222" s="47"/>
    </row>
    <row r="223" spans="4:10">
      <c r="D223" s="11" t="s">
        <v>1087</v>
      </c>
      <c r="E223" s="47"/>
      <c r="F223" s="47"/>
      <c r="G223" s="47"/>
      <c r="H223" s="47"/>
      <c r="I223" s="47"/>
      <c r="J223" s="47"/>
    </row>
    <row r="224" spans="4:10">
      <c r="D224" s="47" t="s">
        <v>1088</v>
      </c>
      <c r="E224" s="47"/>
      <c r="F224" s="47"/>
      <c r="G224" s="47"/>
      <c r="H224" s="47"/>
      <c r="I224" s="47"/>
      <c r="J224" s="47"/>
    </row>
    <row r="225" spans="4:10">
      <c r="D225" s="47" t="s">
        <v>1089</v>
      </c>
      <c r="E225" s="47"/>
      <c r="F225" s="47"/>
      <c r="G225" s="47"/>
      <c r="H225" s="47"/>
      <c r="I225" s="47"/>
      <c r="J225" s="47"/>
    </row>
    <row r="226" spans="4:10">
      <c r="D226" s="102" t="s">
        <v>1090</v>
      </c>
      <c r="E226" s="47"/>
      <c r="F226" s="47"/>
      <c r="G226" s="47"/>
      <c r="H226" s="47"/>
      <c r="I226" s="47"/>
      <c r="J226" s="47"/>
    </row>
    <row r="227" spans="4:10">
      <c r="D227" s="102" t="s">
        <v>1091</v>
      </c>
      <c r="E227" s="47"/>
      <c r="F227" s="47"/>
      <c r="G227" s="47"/>
      <c r="H227" s="47"/>
      <c r="I227" s="47"/>
      <c r="J227" s="47"/>
    </row>
    <row r="228" spans="4:10">
      <c r="D228" s="47"/>
      <c r="E228" s="47"/>
      <c r="F228" s="47"/>
      <c r="G228" s="47"/>
      <c r="H228" s="47"/>
      <c r="I228" s="47"/>
      <c r="J228" s="47"/>
    </row>
    <row r="229" spans="4:10">
      <c r="D229" s="3"/>
      <c r="E229" s="47"/>
      <c r="F229" s="47"/>
      <c r="G229" s="47"/>
      <c r="H229" s="47"/>
      <c r="I229" s="47"/>
      <c r="J229" s="47"/>
    </row>
    <row r="230" spans="4:10">
      <c r="D230" s="11" t="s">
        <v>1092</v>
      </c>
      <c r="E230" s="47"/>
      <c r="F230" s="47"/>
      <c r="G230" s="47"/>
      <c r="H230" s="47"/>
      <c r="I230" s="47"/>
      <c r="J230" s="47"/>
    </row>
    <row r="231" spans="4:10">
      <c r="D231" s="459" t="s">
        <v>1093</v>
      </c>
      <c r="E231" s="47"/>
      <c r="F231" s="47"/>
      <c r="G231" s="47"/>
      <c r="H231" s="47"/>
      <c r="I231" s="47"/>
      <c r="J231" s="47"/>
    </row>
    <row r="232" spans="4:10">
      <c r="D232" s="47"/>
      <c r="E232" s="47"/>
      <c r="F232" s="47"/>
      <c r="G232" s="47"/>
      <c r="H232" s="47"/>
      <c r="I232" s="47"/>
      <c r="J232" s="47"/>
    </row>
    <row r="233" spans="4:10">
      <c r="D233" s="47"/>
      <c r="E233" s="47"/>
      <c r="F233" s="47"/>
      <c r="G233" s="47"/>
      <c r="H233" s="47"/>
      <c r="I233" s="47"/>
      <c r="J233" s="47"/>
    </row>
    <row r="234" spans="4:10">
      <c r="D234" s="3"/>
      <c r="E234" s="47"/>
      <c r="F234" s="47"/>
      <c r="G234" s="47"/>
      <c r="H234" s="47"/>
      <c r="I234" s="47"/>
      <c r="J234" s="47"/>
    </row>
    <row r="235" spans="4:10">
      <c r="D235" s="11" t="s">
        <v>1094</v>
      </c>
      <c r="E235" s="47"/>
      <c r="F235" s="47"/>
      <c r="G235" s="47"/>
      <c r="H235" s="47"/>
      <c r="I235" s="47"/>
      <c r="J235" s="47"/>
    </row>
    <row r="236" spans="4:10">
      <c r="D236" s="459" t="s">
        <v>1095</v>
      </c>
      <c r="E236" s="47"/>
      <c r="F236" s="47"/>
      <c r="G236" s="47"/>
      <c r="H236" s="47"/>
      <c r="I236" s="47"/>
      <c r="J236" s="47"/>
    </row>
    <row r="237" spans="4:10">
      <c r="D237" s="459" t="s">
        <v>1096</v>
      </c>
      <c r="E237" s="47"/>
      <c r="F237" s="47"/>
      <c r="G237" s="47"/>
      <c r="H237" s="47"/>
      <c r="I237" s="47"/>
      <c r="J237" s="47"/>
    </row>
    <row r="238" spans="4:10">
      <c r="D238" s="459" t="s">
        <v>1097</v>
      </c>
      <c r="E238" s="47"/>
      <c r="F238" s="47"/>
      <c r="G238" s="47"/>
      <c r="H238" s="47"/>
      <c r="I238" s="47"/>
      <c r="J238" s="47"/>
    </row>
    <row r="239" spans="4:10">
      <c r="D239" s="47"/>
      <c r="E239" s="47"/>
      <c r="F239" s="47"/>
      <c r="G239" s="47"/>
      <c r="H239" s="47"/>
      <c r="I239" s="47"/>
      <c r="J239" s="47"/>
    </row>
    <row r="240" spans="4:10">
      <c r="D240" s="3"/>
      <c r="E240" s="47"/>
      <c r="F240" s="47"/>
      <c r="G240" s="47"/>
      <c r="H240" s="47"/>
      <c r="I240" s="47"/>
      <c r="J240" s="47"/>
    </row>
    <row r="241" spans="4:10">
      <c r="D241" s="11" t="s">
        <v>1098</v>
      </c>
      <c r="E241" s="47"/>
      <c r="F241" s="47"/>
      <c r="G241" s="47"/>
      <c r="H241" s="47"/>
      <c r="I241" s="47"/>
      <c r="J241" s="47"/>
    </row>
    <row r="242" spans="4:10">
      <c r="D242" s="47" t="s">
        <v>1099</v>
      </c>
      <c r="E242" s="47"/>
      <c r="F242" s="47"/>
      <c r="G242" s="47"/>
      <c r="H242" s="47"/>
      <c r="I242" s="47"/>
      <c r="J242" s="47"/>
    </row>
    <row r="243" spans="4:10">
      <c r="D243" s="102" t="s">
        <v>1100</v>
      </c>
      <c r="E243" s="47"/>
      <c r="F243" s="47"/>
      <c r="G243" s="47"/>
      <c r="H243" s="47"/>
      <c r="I243" s="47"/>
      <c r="J243" s="47"/>
    </row>
    <row r="244" spans="4:10">
      <c r="D244" s="102" t="s">
        <v>1101</v>
      </c>
      <c r="E244" s="47"/>
      <c r="F244" s="47"/>
      <c r="G244" s="47"/>
      <c r="H244" s="47"/>
      <c r="I244" s="47"/>
      <c r="J244" s="47"/>
    </row>
    <row r="245" spans="4:10">
      <c r="D245" s="47" t="s">
        <v>1102</v>
      </c>
      <c r="E245" s="47"/>
      <c r="F245" s="47"/>
      <c r="G245" s="47"/>
      <c r="H245" s="47"/>
      <c r="I245" s="47"/>
      <c r="J245" s="47"/>
    </row>
    <row r="246" spans="4:10">
      <c r="D246" s="47"/>
      <c r="E246" s="47"/>
      <c r="F246" s="47"/>
      <c r="G246" s="47"/>
      <c r="H246" s="47"/>
      <c r="I246" s="47"/>
      <c r="J246" s="47"/>
    </row>
    <row r="247" spans="4:10">
      <c r="D247" s="11" t="s">
        <v>128</v>
      </c>
      <c r="E247" s="47"/>
      <c r="F247" s="47"/>
      <c r="G247" s="47"/>
      <c r="H247" s="47"/>
      <c r="I247" s="47"/>
      <c r="J247" s="47"/>
    </row>
    <row r="248" spans="4:10">
      <c r="D248" s="102" t="s">
        <v>1103</v>
      </c>
      <c r="E248" s="47"/>
      <c r="F248" s="47"/>
      <c r="G248" s="47"/>
      <c r="H248" s="47"/>
      <c r="I248" s="47"/>
      <c r="J248" s="47"/>
    </row>
    <row r="249" spans="4:10">
      <c r="D249" s="102" t="s">
        <v>1104</v>
      </c>
      <c r="E249" s="47"/>
      <c r="F249" s="47"/>
      <c r="G249" s="47"/>
      <c r="H249" s="47"/>
      <c r="I249" s="47"/>
      <c r="J249" s="47"/>
    </row>
    <row r="250" spans="4:10">
      <c r="D250" s="47" t="s">
        <v>1105</v>
      </c>
      <c r="E250" s="47"/>
      <c r="F250" s="47"/>
      <c r="G250" s="47"/>
      <c r="H250" s="47"/>
      <c r="I250" s="47"/>
      <c r="J250" s="47"/>
    </row>
    <row r="251" spans="4:10">
      <c r="D251" s="47"/>
      <c r="E251" s="47"/>
      <c r="F251" s="47"/>
      <c r="G251" s="47"/>
      <c r="H251" s="47"/>
      <c r="I251" s="47"/>
      <c r="J251" s="47"/>
    </row>
    <row r="252" spans="4:10">
      <c r="D252" s="11" t="s">
        <v>1106</v>
      </c>
      <c r="E252" s="47"/>
      <c r="F252" s="47"/>
      <c r="G252" s="47"/>
      <c r="H252" s="47"/>
      <c r="I252" s="47"/>
      <c r="J252" s="47"/>
    </row>
    <row r="253" spans="4:10">
      <c r="D253" s="102" t="s">
        <v>1107</v>
      </c>
      <c r="E253" s="47"/>
      <c r="F253" s="47"/>
      <c r="G253" s="47"/>
      <c r="H253" s="47"/>
      <c r="I253" s="47"/>
      <c r="J253" s="47"/>
    </row>
    <row r="254" spans="4:10">
      <c r="D254" s="47"/>
      <c r="E254" s="47"/>
      <c r="F254" s="47"/>
      <c r="G254" s="47"/>
      <c r="H254" s="47"/>
      <c r="I254" s="47"/>
      <c r="J254" s="47"/>
    </row>
    <row r="255" spans="4:10">
      <c r="D255" s="11" t="s">
        <v>1108</v>
      </c>
      <c r="E255" s="47"/>
      <c r="F255" s="47"/>
      <c r="G255" s="47"/>
      <c r="H255" s="47"/>
      <c r="I255" s="47"/>
      <c r="J255" s="47"/>
    </row>
    <row r="256" spans="4:10">
      <c r="D256" s="459" t="s">
        <v>1118</v>
      </c>
      <c r="E256" s="47"/>
      <c r="F256" s="47"/>
      <c r="G256" s="47"/>
      <c r="H256" s="47"/>
      <c r="I256" s="47"/>
      <c r="J256" s="47"/>
    </row>
    <row r="257" spans="4:10">
      <c r="D257" s="47" t="s">
        <v>1119</v>
      </c>
      <c r="E257" s="47"/>
      <c r="F257" s="47"/>
      <c r="G257" s="47"/>
      <c r="H257" s="47"/>
      <c r="I257" s="47"/>
      <c r="J257" s="47"/>
    </row>
    <row r="258" spans="4:10">
      <c r="D258" s="47" t="s">
        <v>1177</v>
      </c>
      <c r="E258" s="47"/>
      <c r="F258" s="47"/>
      <c r="G258" s="47"/>
      <c r="H258" s="47"/>
      <c r="I258" s="47"/>
      <c r="J258" s="47"/>
    </row>
    <row r="259" spans="4:10">
      <c r="D259" s="47"/>
      <c r="E259" s="47"/>
      <c r="F259" s="47"/>
      <c r="G259" s="47"/>
      <c r="H259" s="47"/>
      <c r="I259" s="47"/>
      <c r="J259" s="47"/>
    </row>
    <row r="260" spans="4:10">
      <c r="D260" s="11" t="s">
        <v>1109</v>
      </c>
      <c r="E260" s="47"/>
      <c r="F260" s="47"/>
      <c r="G260" s="47"/>
      <c r="H260" s="47"/>
      <c r="I260" s="47"/>
      <c r="J260" s="47"/>
    </row>
    <row r="261" spans="4:10">
      <c r="D261" s="47" t="s">
        <v>1110</v>
      </c>
      <c r="E261" s="47"/>
      <c r="F261" s="47"/>
      <c r="G261" s="47"/>
      <c r="H261" s="47"/>
      <c r="I261" s="47"/>
      <c r="J261" s="47"/>
    </row>
    <row r="262" spans="4:10">
      <c r="D262" s="47"/>
      <c r="E262" s="47"/>
      <c r="F262" s="47"/>
      <c r="G262" s="47"/>
      <c r="H262" s="47"/>
      <c r="I262" s="47"/>
      <c r="J262" s="47"/>
    </row>
    <row r="263" spans="4:10">
      <c r="D263" s="11" t="s">
        <v>1111</v>
      </c>
      <c r="E263" s="47"/>
      <c r="F263" s="47"/>
      <c r="G263" s="47"/>
      <c r="H263" s="47"/>
      <c r="I263" s="47"/>
      <c r="J263" s="47"/>
    </row>
    <row r="264" spans="4:10">
      <c r="D264" s="47" t="s">
        <v>1112</v>
      </c>
      <c r="E264" s="47"/>
      <c r="F264" s="47"/>
      <c r="G264" s="47"/>
      <c r="H264" s="47"/>
      <c r="I264" s="47"/>
      <c r="J264" s="47"/>
    </row>
    <row r="265" spans="4:10">
      <c r="D265" s="459"/>
      <c r="E265" s="47"/>
      <c r="F265" s="47"/>
      <c r="G265" s="47"/>
      <c r="H265" s="47"/>
      <c r="I265" s="47"/>
      <c r="J265" s="47"/>
    </row>
    <row r="266" spans="4:10">
      <c r="D266" s="11" t="s">
        <v>1113</v>
      </c>
      <c r="E266" s="47"/>
      <c r="F266" s="47"/>
      <c r="G266" s="47"/>
      <c r="H266" s="47"/>
      <c r="I266" s="47"/>
      <c r="J266" s="47"/>
    </row>
    <row r="267" spans="4:10">
      <c r="D267" s="47" t="s">
        <v>1114</v>
      </c>
      <c r="E267" s="47"/>
      <c r="F267" s="47"/>
      <c r="G267" s="47"/>
      <c r="H267" s="47"/>
      <c r="I267" s="47"/>
      <c r="J267" s="47"/>
    </row>
    <row r="268" spans="4:10">
      <c r="D268" s="47"/>
      <c r="E268" s="47"/>
      <c r="F268" s="47"/>
      <c r="G268" s="47"/>
      <c r="H268" s="47"/>
      <c r="I268" s="47"/>
      <c r="J268" s="47"/>
    </row>
    <row r="269" spans="4:10">
      <c r="D269" s="11" t="s">
        <v>1115</v>
      </c>
      <c r="E269" s="47"/>
      <c r="F269" s="47"/>
      <c r="G269" s="47"/>
      <c r="H269" s="47"/>
      <c r="I269" s="47"/>
      <c r="J269" s="47"/>
    </row>
    <row r="270" spans="4:10">
      <c r="D270" s="47" t="s">
        <v>1114</v>
      </c>
      <c r="E270" s="47"/>
      <c r="F270" s="47"/>
      <c r="G270" s="47"/>
      <c r="H270" s="47"/>
      <c r="I270" s="47"/>
      <c r="J270" s="47"/>
    </row>
    <row r="272" spans="4:10">
      <c r="D272" s="11" t="s">
        <v>1121</v>
      </c>
    </row>
    <row r="273" spans="4:39">
      <c r="D273" s="47" t="s">
        <v>1123</v>
      </c>
    </row>
    <row r="274" spans="4:39">
      <c r="D274" t="s">
        <v>1122</v>
      </c>
    </row>
    <row r="276" spans="4:39">
      <c r="D276" s="11" t="s">
        <v>1127</v>
      </c>
    </row>
    <row r="278" spans="4:39">
      <c r="D278" s="3" t="s">
        <v>1128</v>
      </c>
    </row>
    <row r="279" spans="4:39">
      <c r="D279" s="47" t="s">
        <v>1131</v>
      </c>
      <c r="AH279" s="893"/>
      <c r="AI279" s="894"/>
      <c r="AJ279" s="894"/>
      <c r="AK279" s="894"/>
      <c r="AL279" s="894"/>
      <c r="AM279" s="895"/>
    </row>
    <row r="280" spans="4:39">
      <c r="AF280" t="s">
        <v>1159</v>
      </c>
      <c r="AH280" s="723"/>
      <c r="AI280" s="724"/>
      <c r="AJ280" s="724"/>
      <c r="AK280" s="724"/>
      <c r="AL280" s="724"/>
      <c r="AM280" s="725"/>
    </row>
    <row r="281" spans="4:39">
      <c r="AH281" s="726"/>
      <c r="AI281" s="727"/>
      <c r="AJ281" s="727"/>
      <c r="AK281" s="727"/>
      <c r="AL281" s="727"/>
      <c r="AM281" s="728"/>
    </row>
    <row r="282" spans="4:39">
      <c r="D282" s="3" t="s">
        <v>1129</v>
      </c>
    </row>
    <row r="283" spans="4:39">
      <c r="D283" s="47" t="s">
        <v>1130</v>
      </c>
      <c r="AF283" t="s">
        <v>1158</v>
      </c>
    </row>
    <row r="284" spans="4:39">
      <c r="D284" s="47" t="s">
        <v>1132</v>
      </c>
      <c r="AF284" t="s">
        <v>1159</v>
      </c>
    </row>
    <row r="286" spans="4:39">
      <c r="D286" s="3" t="s">
        <v>1133</v>
      </c>
    </row>
    <row r="287" spans="4:39">
      <c r="D287" s="47" t="s">
        <v>1156</v>
      </c>
      <c r="AF287" t="s">
        <v>1160</v>
      </c>
    </row>
    <row r="288" spans="4:39">
      <c r="D288" s="47" t="s">
        <v>1157</v>
      </c>
      <c r="AF288" t="s">
        <v>1159</v>
      </c>
    </row>
    <row r="289" spans="4:33">
      <c r="AF289" t="s">
        <v>1161</v>
      </c>
    </row>
    <row r="290" spans="4:33">
      <c r="D290" s="3" t="s">
        <v>1134</v>
      </c>
    </row>
    <row r="291" spans="4:33">
      <c r="D291" s="47" t="s">
        <v>1135</v>
      </c>
      <c r="AG291" t="s">
        <v>1162</v>
      </c>
    </row>
    <row r="292" spans="4:33">
      <c r="D292" s="47" t="s">
        <v>1136</v>
      </c>
      <c r="AG292" t="s">
        <v>1159</v>
      </c>
    </row>
    <row r="293" spans="4:33">
      <c r="AG293" t="s">
        <v>1163</v>
      </c>
    </row>
    <row r="294" spans="4:33">
      <c r="D294" s="3" t="s">
        <v>183</v>
      </c>
    </row>
    <row r="295" spans="4:33">
      <c r="D295" s="47" t="s">
        <v>1137</v>
      </c>
      <c r="AG295" t="s">
        <v>1159</v>
      </c>
    </row>
    <row r="297" spans="4:33">
      <c r="D297" s="3" t="s">
        <v>94</v>
      </c>
    </row>
    <row r="298" spans="4:33">
      <c r="D298" t="s">
        <v>1138</v>
      </c>
      <c r="AG298" t="s">
        <v>1164</v>
      </c>
    </row>
    <row r="299" spans="4:33">
      <c r="D299" s="47" t="s">
        <v>1139</v>
      </c>
      <c r="AG299" t="s">
        <v>1159</v>
      </c>
    </row>
    <row r="301" spans="4:33">
      <c r="D301" s="3" t="s">
        <v>44</v>
      </c>
      <c r="AG301" t="s">
        <v>1165</v>
      </c>
    </row>
    <row r="302" spans="4:33">
      <c r="D302" s="47" t="s">
        <v>1142</v>
      </c>
      <c r="AG302" t="s">
        <v>1159</v>
      </c>
    </row>
    <row r="303" spans="4:33">
      <c r="D303" s="47" t="s">
        <v>1143</v>
      </c>
      <c r="AG303" t="s">
        <v>1166</v>
      </c>
    </row>
    <row r="305" spans="4:34">
      <c r="D305" s="3" t="s">
        <v>1140</v>
      </c>
    </row>
    <row r="306" spans="4:34">
      <c r="D306" s="47" t="s">
        <v>1141</v>
      </c>
      <c r="AH306" t="s">
        <v>1167</v>
      </c>
    </row>
    <row r="307" spans="4:34">
      <c r="D307" s="47" t="s">
        <v>1144</v>
      </c>
      <c r="AH307" t="s">
        <v>1159</v>
      </c>
    </row>
    <row r="308" spans="4:34">
      <c r="AH308" t="s">
        <v>1161</v>
      </c>
    </row>
    <row r="309" spans="4:34">
      <c r="D309" s="3" t="s">
        <v>235</v>
      </c>
    </row>
    <row r="310" spans="4:34">
      <c r="D310" s="47" t="s">
        <v>1145</v>
      </c>
      <c r="AH310" t="s">
        <v>1159</v>
      </c>
    </row>
    <row r="311" spans="4:34">
      <c r="D311" s="47" t="s">
        <v>1146</v>
      </c>
    </row>
    <row r="313" spans="4:34">
      <c r="D313" s="3" t="s">
        <v>52</v>
      </c>
      <c r="AH313" t="s">
        <v>1168</v>
      </c>
    </row>
    <row r="314" spans="4:34">
      <c r="D314" s="47" t="s">
        <v>1147</v>
      </c>
    </row>
    <row r="315" spans="4:34">
      <c r="D315" s="47" t="s">
        <v>1148</v>
      </c>
      <c r="AH315" t="s">
        <v>1169</v>
      </c>
    </row>
    <row r="316" spans="4:34">
      <c r="AH316" t="s">
        <v>1159</v>
      </c>
    </row>
    <row r="317" spans="4:34">
      <c r="D317" s="3" t="s">
        <v>53</v>
      </c>
    </row>
    <row r="318" spans="4:34">
      <c r="D318" s="47" t="s">
        <v>1150</v>
      </c>
      <c r="AH318" s="47" t="s">
        <v>1170</v>
      </c>
    </row>
    <row r="319" spans="4:34">
      <c r="D319" s="47" t="s">
        <v>1149</v>
      </c>
    </row>
    <row r="321" spans="4:34">
      <c r="D321" s="3" t="s">
        <v>236</v>
      </c>
    </row>
    <row r="322" spans="4:34">
      <c r="D322" s="47" t="s">
        <v>1151</v>
      </c>
    </row>
    <row r="324" spans="4:34">
      <c r="D324" s="3" t="s">
        <v>943</v>
      </c>
    </row>
    <row r="325" spans="4:34">
      <c r="D325" s="47" t="s">
        <v>1152</v>
      </c>
      <c r="AH325" t="s">
        <v>1171</v>
      </c>
    </row>
    <row r="326" spans="4:34">
      <c r="D326" s="47" t="s">
        <v>1153</v>
      </c>
      <c r="AH326" t="s">
        <v>1159</v>
      </c>
    </row>
    <row r="328" spans="4:34">
      <c r="D328" s="3" t="s">
        <v>961</v>
      </c>
    </row>
    <row r="329" spans="4:34">
      <c r="D329" s="47" t="s">
        <v>1154</v>
      </c>
      <c r="AH329" t="s">
        <v>1159</v>
      </c>
    </row>
    <row r="330" spans="4:34">
      <c r="D330" s="47" t="s">
        <v>1155</v>
      </c>
    </row>
  </sheetData>
  <sheetProtection formatCells="0" formatColumns="0" formatRows="0" insertColumns="0" insertRows="0" insertHyperlinks="0" deleteColumns="0" deleteRows="0" autoFilter="0" pivotTables="0"/>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142">
    <mergeCell ref="M3:P3"/>
    <mergeCell ref="M4:P4"/>
    <mergeCell ref="M5:P5"/>
    <mergeCell ref="Q4:S4"/>
    <mergeCell ref="Q3:S3"/>
    <mergeCell ref="Q5:S5"/>
    <mergeCell ref="T40:Y45"/>
    <mergeCell ref="Z40:Z45"/>
    <mergeCell ref="A42:E45"/>
    <mergeCell ref="T34:Y39"/>
    <mergeCell ref="A53:E54"/>
    <mergeCell ref="A49:E52"/>
    <mergeCell ref="M23:R26"/>
    <mergeCell ref="T23:Y26"/>
    <mergeCell ref="F22:L22"/>
    <mergeCell ref="M22:S22"/>
    <mergeCell ref="AH279:AM281"/>
    <mergeCell ref="A88:S88"/>
    <mergeCell ref="A87:S87"/>
    <mergeCell ref="L47:L52"/>
    <mergeCell ref="A82:E82"/>
    <mergeCell ref="A55:E58"/>
    <mergeCell ref="A61:E64"/>
    <mergeCell ref="A84:E84"/>
    <mergeCell ref="A86:E86"/>
    <mergeCell ref="M79:S81"/>
    <mergeCell ref="T47:Y52"/>
    <mergeCell ref="M59:R64"/>
    <mergeCell ref="A59:E60"/>
    <mergeCell ref="L59:L64"/>
    <mergeCell ref="L53:L58"/>
    <mergeCell ref="F59:K64"/>
    <mergeCell ref="M34:R39"/>
    <mergeCell ref="L34:L39"/>
    <mergeCell ref="T46:Z46"/>
    <mergeCell ref="L40:L45"/>
    <mergeCell ref="M40:R45"/>
    <mergeCell ref="S40:S45"/>
    <mergeCell ref="M1:P2"/>
    <mergeCell ref="Q1:Z2"/>
    <mergeCell ref="M27:S27"/>
    <mergeCell ref="S28:S33"/>
    <mergeCell ref="M6:Z6"/>
    <mergeCell ref="K1:L1"/>
    <mergeCell ref="E1:J1"/>
    <mergeCell ref="T53:Y58"/>
    <mergeCell ref="Z53:Z58"/>
    <mergeCell ref="M53:R58"/>
    <mergeCell ref="S53:S58"/>
    <mergeCell ref="F34:K39"/>
    <mergeCell ref="F53:K58"/>
    <mergeCell ref="A40:E41"/>
    <mergeCell ref="F40:K45"/>
    <mergeCell ref="A34:E35"/>
    <mergeCell ref="T22:Z22"/>
    <mergeCell ref="T4:Z4"/>
    <mergeCell ref="S47:S52"/>
    <mergeCell ref="Z34:Z39"/>
    <mergeCell ref="M47:R52"/>
    <mergeCell ref="F47:K52"/>
    <mergeCell ref="A46:L46"/>
    <mergeCell ref="M46:S46"/>
    <mergeCell ref="T12:W12"/>
    <mergeCell ref="A27:L27"/>
    <mergeCell ref="A28:E29"/>
    <mergeCell ref="L28:L33"/>
    <mergeCell ref="T28:Y33"/>
    <mergeCell ref="M28:R33"/>
    <mergeCell ref="T27:Z27"/>
    <mergeCell ref="Z28:Z33"/>
    <mergeCell ref="F28:K33"/>
    <mergeCell ref="Z47:Z52"/>
    <mergeCell ref="S34:S39"/>
    <mergeCell ref="A47:E48"/>
    <mergeCell ref="A30:E33"/>
    <mergeCell ref="A36:E39"/>
    <mergeCell ref="A94:S94"/>
    <mergeCell ref="A93:Z93"/>
    <mergeCell ref="A7:L10"/>
    <mergeCell ref="A4:L4"/>
    <mergeCell ref="M12:P12"/>
    <mergeCell ref="V3:Z3"/>
    <mergeCell ref="M7:Z10"/>
    <mergeCell ref="A18:Z18"/>
    <mergeCell ref="F23:K26"/>
    <mergeCell ref="F21:Z21"/>
    <mergeCell ref="A19:Z20"/>
    <mergeCell ref="Z23:Z26"/>
    <mergeCell ref="A3:L3"/>
    <mergeCell ref="A21:E26"/>
    <mergeCell ref="A11:E11"/>
    <mergeCell ref="A12:E17"/>
    <mergeCell ref="A6:L6"/>
    <mergeCell ref="L23:L26"/>
    <mergeCell ref="F12:I12"/>
    <mergeCell ref="F11:Z11"/>
    <mergeCell ref="F13:L17"/>
    <mergeCell ref="M13:S17"/>
    <mergeCell ref="T13:Z17"/>
    <mergeCell ref="S23:S26"/>
    <mergeCell ref="T79:Z81"/>
    <mergeCell ref="T82:Z84"/>
    <mergeCell ref="T85:Z86"/>
    <mergeCell ref="A78:Z78"/>
    <mergeCell ref="M89:S90"/>
    <mergeCell ref="B89:K90"/>
    <mergeCell ref="U91:Y91"/>
    <mergeCell ref="M91:S91"/>
    <mergeCell ref="B91:K91"/>
    <mergeCell ref="U89:Y90"/>
    <mergeCell ref="M82:S84"/>
    <mergeCell ref="M85:S86"/>
    <mergeCell ref="A81:E81"/>
    <mergeCell ref="A85:E85"/>
    <mergeCell ref="A83:E83"/>
    <mergeCell ref="F79:L81"/>
    <mergeCell ref="F82:L84"/>
    <mergeCell ref="F85:L86"/>
    <mergeCell ref="A80:E80"/>
    <mergeCell ref="A79:E79"/>
    <mergeCell ref="T65:Z65"/>
    <mergeCell ref="M66:R71"/>
    <mergeCell ref="S66:S71"/>
    <mergeCell ref="T66:Y71"/>
    <mergeCell ref="Z66:Z71"/>
    <mergeCell ref="S59:S64"/>
    <mergeCell ref="Z59:Z64"/>
    <mergeCell ref="A66:E67"/>
    <mergeCell ref="A72:E73"/>
    <mergeCell ref="A65:L65"/>
    <mergeCell ref="M65:S65"/>
    <mergeCell ref="F66:K71"/>
    <mergeCell ref="L66:L71"/>
    <mergeCell ref="A68:E71"/>
    <mergeCell ref="S72:S77"/>
    <mergeCell ref="T72:Y77"/>
    <mergeCell ref="F72:K77"/>
    <mergeCell ref="L72:L77"/>
    <mergeCell ref="Z72:Z77"/>
    <mergeCell ref="M72:R77"/>
    <mergeCell ref="A74:E77"/>
    <mergeCell ref="T59:Y64"/>
  </mergeCells>
  <phoneticPr fontId="8" type="noConversion"/>
  <dataValidations xWindow="1031" yWindow="438" count="21">
    <dataValidation allowBlank="1" showInputMessage="1" sqref="A93:Z93 A18:Z18" xr:uid="{00000000-0002-0000-0000-000001000000}"/>
    <dataValidation showInputMessage="1" sqref="F53:K64 T47:Y64 T28:Y45 T79 M53:R64 T66:Y77 F66:K77 M66:R77" xr:uid="{00000000-0002-0000-0000-000006000000}"/>
    <dataValidation type="list" allowBlank="1" showInputMessage="1" sqref="A12:E17" xr:uid="{88988FFC-A867-44BC-BCC3-FB81CCB715D7}">
      <formula1>$D$169</formula1>
    </dataValidation>
    <dataValidation type="list" allowBlank="1" showInputMessage="1" sqref="A30:E33" xr:uid="{9DC036B7-D7E1-45F2-8A43-C7DB376F00C5}">
      <formula1>$D$175:$D$178</formula1>
    </dataValidation>
    <dataValidation type="list" showInputMessage="1" sqref="F28:K33" xr:uid="{F69DF004-DCC3-48F9-8BAE-242A9D115CD5}">
      <formula1>$D$181</formula1>
    </dataValidation>
    <dataValidation type="list" showInputMessage="1" sqref="M28:R33" xr:uid="{C85AC711-DFEF-4874-95E3-471BF1674B1E}">
      <formula1>$D$184:$D$187</formula1>
    </dataValidation>
    <dataValidation type="list" allowBlank="1" showInputMessage="1" sqref="A36:E39" xr:uid="{B76FB5EB-FE55-44CE-99A6-1C5A84EDDC97}">
      <formula1>$D$192</formula1>
    </dataValidation>
    <dataValidation type="list" showInputMessage="1" sqref="F34:K39" xr:uid="{C5785A5B-9025-49FF-872F-30EB29D430E4}">
      <formula1>$D$197</formula1>
    </dataValidation>
    <dataValidation type="list" showInputMessage="1" sqref="M34:R39" xr:uid="{CC39DEB6-AE2A-42DC-B5C2-98330DCC0127}">
      <formula1>$D$200</formula1>
    </dataValidation>
    <dataValidation type="list" allowBlank="1" showInputMessage="1" sqref="A42:E45" xr:uid="{D093077F-A653-4EA8-AC06-B31AF5654972}">
      <formula1>$D$207</formula1>
    </dataValidation>
    <dataValidation type="list" showInputMessage="1" sqref="F40:K45" xr:uid="{89D9E949-6C83-40E1-8F9D-151AFC85EC32}">
      <formula1>$D$214</formula1>
    </dataValidation>
    <dataValidation type="list" showInputMessage="1" sqref="M40:R45" xr:uid="{66EF9A5B-D044-46B4-BDE1-A333D92BC208}">
      <formula1>$D$218</formula1>
    </dataValidation>
    <dataValidation type="list" allowBlank="1" showInputMessage="1" sqref="A49:E52" xr:uid="{05743B01-06EE-4953-AC9B-A6E53C513080}">
      <formula1>$D$224:$D$227</formula1>
    </dataValidation>
    <dataValidation type="list" showInputMessage="1" sqref="F47:K52" xr:uid="{76D2172A-CFAA-43C1-87B7-4AF6DC2331D8}">
      <formula1>$D$231</formula1>
    </dataValidation>
    <dataValidation type="list" showInputMessage="1" sqref="M47:R52" xr:uid="{3689154C-D2C1-474C-85A7-FCE85A8D1721}">
      <formula1>$D$236:$D$238</formula1>
    </dataValidation>
    <dataValidation type="list" showInputMessage="1" sqref="F79:L81" xr:uid="{5BFBA36A-4626-49A3-AE41-8C91C8DD3843}">
      <formula1>$D$243:$D$245</formula1>
    </dataValidation>
    <dataValidation type="list" allowBlank="1" showInputMessage="1" sqref="F82:L86" xr:uid="{92C9EB9D-CA5C-4190-8A27-F9729272D1DB}">
      <formula1>$D$243:$D$245</formula1>
    </dataValidation>
    <dataValidation type="list" showInputMessage="1" sqref="M79:S81" xr:uid="{9E1A78B6-0BE6-4A13-AC2E-24EBAF8D708C}">
      <formula1>$D$248:$D$250</formula1>
    </dataValidation>
    <dataValidation type="list" allowBlank="1" showInputMessage="1" sqref="M82:S86" xr:uid="{F005B581-4059-435F-83CF-917FD5E13D07}">
      <formula1>$D$248:$D$250</formula1>
    </dataValidation>
    <dataValidation type="list" allowBlank="1" showInputMessage="1" sqref="M7:Z10" xr:uid="{1994C2B8-1253-46E5-AFBB-9798AC7CB323}">
      <formula1>$D$164</formula1>
    </dataValidation>
    <dataValidation type="list" allowBlank="1" showInputMessage="1" sqref="Q5:S5" xr:uid="{5D20C486-5E6A-4E87-B1F0-EA69DF590869}">
      <formula1>$D$159</formula1>
    </dataValidation>
  </dataValidations>
  <printOptions horizontalCentered="1" verticalCentered="1"/>
  <pageMargins left="0.05" right="0.05" top="0.05" bottom="0.05" header="0.1" footer="0.1"/>
  <pageSetup scale="87" orientation="portrait" r:id="rId2"/>
  <headerFooter alignWithMargins="0">
    <oddFooter>&amp;L&amp;8Created on &amp;D &amp;T&amp;C&amp;"Times New Roman,Regular"&amp;8NRCS-CPA-52, February 2025 (1.00)&amp;R&amp;8&amp;P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60960</xdr:colOff>
                    <xdr:row>11</xdr:row>
                    <xdr:rowOff>0</xdr:rowOff>
                  </from>
                  <to>
                    <xdr:col>12</xdr:col>
                    <xdr:colOff>30480</xdr:colOff>
                    <xdr:row>12</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68580</xdr:colOff>
                    <xdr:row>11</xdr:row>
                    <xdr:rowOff>0</xdr:rowOff>
                  </from>
                  <to>
                    <xdr:col>19</xdr:col>
                    <xdr:colOff>38100</xdr:colOff>
                    <xdr:row>12</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99060</xdr:colOff>
                    <xdr:row>10</xdr:row>
                    <xdr:rowOff>137160</xdr:rowOff>
                  </from>
                  <to>
                    <xdr:col>26</xdr:col>
                    <xdr:colOff>0</xdr:colOff>
                    <xdr:row>11</xdr:row>
                    <xdr:rowOff>137160</xdr:rowOff>
                  </to>
                </anchor>
              </controlPr>
            </control>
          </mc:Choice>
        </mc:AlternateContent>
        <mc:AlternateContent xmlns:mc="http://schemas.openxmlformats.org/markup-compatibility/2006">
          <mc:Choice Requires="x14">
            <control shapeId="129635" r:id="rId8" name="Check Box 2659">
              <controlPr defaultSize="0" autoFill="0" autoLine="0" autoPict="0">
                <anchor moveWithCells="1" sizeWithCells="1">
                  <from>
                    <xdr:col>11</xdr:col>
                    <xdr:colOff>38100</xdr:colOff>
                    <xdr:row>27</xdr:row>
                    <xdr:rowOff>22860</xdr:rowOff>
                  </from>
                  <to>
                    <xdr:col>11</xdr:col>
                    <xdr:colOff>259080</xdr:colOff>
                    <xdr:row>29</xdr:row>
                    <xdr:rowOff>22860</xdr:rowOff>
                  </to>
                </anchor>
              </controlPr>
            </control>
          </mc:Choice>
        </mc:AlternateContent>
        <mc:AlternateContent xmlns:mc="http://schemas.openxmlformats.org/markup-compatibility/2006">
          <mc:Choice Requires="x14">
            <control shapeId="129636" r:id="rId9" name="Check Box 2660">
              <controlPr defaultSize="0" autoFill="0" autoLine="0" autoPict="0">
                <anchor moveWithCells="1" sizeWithCells="1">
                  <from>
                    <xdr:col>11</xdr:col>
                    <xdr:colOff>38100</xdr:colOff>
                    <xdr:row>33</xdr:row>
                    <xdr:rowOff>22860</xdr:rowOff>
                  </from>
                  <to>
                    <xdr:col>11</xdr:col>
                    <xdr:colOff>259080</xdr:colOff>
                    <xdr:row>35</xdr:row>
                    <xdr:rowOff>22860</xdr:rowOff>
                  </to>
                </anchor>
              </controlPr>
            </control>
          </mc:Choice>
        </mc:AlternateContent>
        <mc:AlternateContent xmlns:mc="http://schemas.openxmlformats.org/markup-compatibility/2006">
          <mc:Choice Requires="x14">
            <control shapeId="129637" r:id="rId10" name="Check Box 2661">
              <controlPr defaultSize="0" autoFill="0" autoLine="0" autoPict="0">
                <anchor moveWithCells="1" sizeWithCells="1">
                  <from>
                    <xdr:col>18</xdr:col>
                    <xdr:colOff>38100</xdr:colOff>
                    <xdr:row>33</xdr:row>
                    <xdr:rowOff>22860</xdr:rowOff>
                  </from>
                  <to>
                    <xdr:col>18</xdr:col>
                    <xdr:colOff>259080</xdr:colOff>
                    <xdr:row>35</xdr:row>
                    <xdr:rowOff>22860</xdr:rowOff>
                  </to>
                </anchor>
              </controlPr>
            </control>
          </mc:Choice>
        </mc:AlternateContent>
        <mc:AlternateContent xmlns:mc="http://schemas.openxmlformats.org/markup-compatibility/2006">
          <mc:Choice Requires="x14">
            <control shapeId="129638" r:id="rId11" name="Check Box 2662">
              <controlPr defaultSize="0" autoFill="0" autoLine="0" autoPict="0">
                <anchor moveWithCells="1" sizeWithCells="1">
                  <from>
                    <xdr:col>18</xdr:col>
                    <xdr:colOff>38100</xdr:colOff>
                    <xdr:row>27</xdr:row>
                    <xdr:rowOff>22860</xdr:rowOff>
                  </from>
                  <to>
                    <xdr:col>18</xdr:col>
                    <xdr:colOff>259080</xdr:colOff>
                    <xdr:row>29</xdr:row>
                    <xdr:rowOff>22860</xdr:rowOff>
                  </to>
                </anchor>
              </controlPr>
            </control>
          </mc:Choice>
        </mc:AlternateContent>
        <mc:AlternateContent xmlns:mc="http://schemas.openxmlformats.org/markup-compatibility/2006">
          <mc:Choice Requires="x14">
            <control shapeId="129639" r:id="rId12" name="Check Box 2663">
              <controlPr defaultSize="0" autoFill="0" autoLine="0" autoPict="0">
                <anchor moveWithCells="1" sizeWithCells="1">
                  <from>
                    <xdr:col>25</xdr:col>
                    <xdr:colOff>38100</xdr:colOff>
                    <xdr:row>27</xdr:row>
                    <xdr:rowOff>22860</xdr:rowOff>
                  </from>
                  <to>
                    <xdr:col>25</xdr:col>
                    <xdr:colOff>259080</xdr:colOff>
                    <xdr:row>29</xdr:row>
                    <xdr:rowOff>22860</xdr:rowOff>
                  </to>
                </anchor>
              </controlPr>
            </control>
          </mc:Choice>
        </mc:AlternateContent>
        <mc:AlternateContent xmlns:mc="http://schemas.openxmlformats.org/markup-compatibility/2006">
          <mc:Choice Requires="x14">
            <control shapeId="129640" r:id="rId13" name="Check Box 2664">
              <controlPr defaultSize="0" autoFill="0" autoLine="0" autoPict="0">
                <anchor moveWithCells="1" sizeWithCells="1">
                  <from>
                    <xdr:col>25</xdr:col>
                    <xdr:colOff>38100</xdr:colOff>
                    <xdr:row>33</xdr:row>
                    <xdr:rowOff>22860</xdr:rowOff>
                  </from>
                  <to>
                    <xdr:col>25</xdr:col>
                    <xdr:colOff>259080</xdr:colOff>
                    <xdr:row>35</xdr:row>
                    <xdr:rowOff>22860</xdr:rowOff>
                  </to>
                </anchor>
              </controlPr>
            </control>
          </mc:Choice>
        </mc:AlternateContent>
        <mc:AlternateContent xmlns:mc="http://schemas.openxmlformats.org/markup-compatibility/2006">
          <mc:Choice Requires="x14">
            <control shapeId="129641" r:id="rId14" name="Check Box 2665">
              <controlPr defaultSize="0" autoFill="0" autoLine="0" autoPict="0">
                <anchor moveWithCells="1" sizeWithCells="1">
                  <from>
                    <xdr:col>11</xdr:col>
                    <xdr:colOff>38100</xdr:colOff>
                    <xdr:row>46</xdr:row>
                    <xdr:rowOff>22860</xdr:rowOff>
                  </from>
                  <to>
                    <xdr:col>11</xdr:col>
                    <xdr:colOff>259080</xdr:colOff>
                    <xdr:row>48</xdr:row>
                    <xdr:rowOff>22860</xdr:rowOff>
                  </to>
                </anchor>
              </controlPr>
            </control>
          </mc:Choice>
        </mc:AlternateContent>
        <mc:AlternateContent xmlns:mc="http://schemas.openxmlformats.org/markup-compatibility/2006">
          <mc:Choice Requires="x14">
            <control shapeId="129642" r:id="rId15" name="Check Box 2666">
              <controlPr defaultSize="0" autoFill="0" autoLine="0" autoPict="0">
                <anchor moveWithCells="1" sizeWithCells="1">
                  <from>
                    <xdr:col>18</xdr:col>
                    <xdr:colOff>38100</xdr:colOff>
                    <xdr:row>46</xdr:row>
                    <xdr:rowOff>22860</xdr:rowOff>
                  </from>
                  <to>
                    <xdr:col>18</xdr:col>
                    <xdr:colOff>259080</xdr:colOff>
                    <xdr:row>48</xdr:row>
                    <xdr:rowOff>22860</xdr:rowOff>
                  </to>
                </anchor>
              </controlPr>
            </control>
          </mc:Choice>
        </mc:AlternateContent>
        <mc:AlternateContent xmlns:mc="http://schemas.openxmlformats.org/markup-compatibility/2006">
          <mc:Choice Requires="x14">
            <control shapeId="129643" r:id="rId16" name="Check Box 2667">
              <controlPr defaultSize="0" autoFill="0" autoLine="0" autoPict="0">
                <anchor moveWithCells="1" sizeWithCells="1">
                  <from>
                    <xdr:col>25</xdr:col>
                    <xdr:colOff>38100</xdr:colOff>
                    <xdr:row>46</xdr:row>
                    <xdr:rowOff>22860</xdr:rowOff>
                  </from>
                  <to>
                    <xdr:col>25</xdr:col>
                    <xdr:colOff>259080</xdr:colOff>
                    <xdr:row>48</xdr:row>
                    <xdr:rowOff>22860</xdr:rowOff>
                  </to>
                </anchor>
              </controlPr>
            </control>
          </mc:Choice>
        </mc:AlternateContent>
        <mc:AlternateContent xmlns:mc="http://schemas.openxmlformats.org/markup-compatibility/2006">
          <mc:Choice Requires="x14">
            <control shapeId="129644" r:id="rId17" name="Check Box 2668">
              <controlPr defaultSize="0" autoFill="0" autoLine="0" autoPict="0">
                <anchor moveWithCells="1" sizeWithCells="1">
                  <from>
                    <xdr:col>25</xdr:col>
                    <xdr:colOff>38100</xdr:colOff>
                    <xdr:row>52</xdr:row>
                    <xdr:rowOff>22860</xdr:rowOff>
                  </from>
                  <to>
                    <xdr:col>25</xdr:col>
                    <xdr:colOff>259080</xdr:colOff>
                    <xdr:row>54</xdr:row>
                    <xdr:rowOff>22860</xdr:rowOff>
                  </to>
                </anchor>
              </controlPr>
            </control>
          </mc:Choice>
        </mc:AlternateContent>
        <mc:AlternateContent xmlns:mc="http://schemas.openxmlformats.org/markup-compatibility/2006">
          <mc:Choice Requires="x14">
            <control shapeId="129645" r:id="rId18" name="Check Box 2669">
              <controlPr defaultSize="0" autoFill="0" autoLine="0" autoPict="0">
                <anchor moveWithCells="1" sizeWithCells="1">
                  <from>
                    <xdr:col>25</xdr:col>
                    <xdr:colOff>38100</xdr:colOff>
                    <xdr:row>58</xdr:row>
                    <xdr:rowOff>22860</xdr:rowOff>
                  </from>
                  <to>
                    <xdr:col>25</xdr:col>
                    <xdr:colOff>259080</xdr:colOff>
                    <xdr:row>60</xdr:row>
                    <xdr:rowOff>22860</xdr:rowOff>
                  </to>
                </anchor>
              </controlPr>
            </control>
          </mc:Choice>
        </mc:AlternateContent>
        <mc:AlternateContent xmlns:mc="http://schemas.openxmlformats.org/markup-compatibility/2006">
          <mc:Choice Requires="x14">
            <control shapeId="129646" r:id="rId19" name="Check Box 2670">
              <controlPr defaultSize="0" autoFill="0" autoLine="0" autoPict="0">
                <anchor moveWithCells="1" sizeWithCells="1">
                  <from>
                    <xdr:col>18</xdr:col>
                    <xdr:colOff>38100</xdr:colOff>
                    <xdr:row>58</xdr:row>
                    <xdr:rowOff>22860</xdr:rowOff>
                  </from>
                  <to>
                    <xdr:col>18</xdr:col>
                    <xdr:colOff>259080</xdr:colOff>
                    <xdr:row>60</xdr:row>
                    <xdr:rowOff>22860</xdr:rowOff>
                  </to>
                </anchor>
              </controlPr>
            </control>
          </mc:Choice>
        </mc:AlternateContent>
        <mc:AlternateContent xmlns:mc="http://schemas.openxmlformats.org/markup-compatibility/2006">
          <mc:Choice Requires="x14">
            <control shapeId="129647" r:id="rId20" name="Check Box 2671">
              <controlPr defaultSize="0" autoFill="0" autoLine="0" autoPict="0">
                <anchor moveWithCells="1" sizeWithCells="1">
                  <from>
                    <xdr:col>18</xdr:col>
                    <xdr:colOff>38100</xdr:colOff>
                    <xdr:row>52</xdr:row>
                    <xdr:rowOff>22860</xdr:rowOff>
                  </from>
                  <to>
                    <xdr:col>18</xdr:col>
                    <xdr:colOff>259080</xdr:colOff>
                    <xdr:row>54</xdr:row>
                    <xdr:rowOff>22860</xdr:rowOff>
                  </to>
                </anchor>
              </controlPr>
            </control>
          </mc:Choice>
        </mc:AlternateContent>
        <mc:AlternateContent xmlns:mc="http://schemas.openxmlformats.org/markup-compatibility/2006">
          <mc:Choice Requires="x14">
            <control shapeId="129648" r:id="rId21" name="Check Box 2672">
              <controlPr defaultSize="0" autoFill="0" autoLine="0" autoPict="0">
                <anchor moveWithCells="1" sizeWithCells="1">
                  <from>
                    <xdr:col>11</xdr:col>
                    <xdr:colOff>38100</xdr:colOff>
                    <xdr:row>52</xdr:row>
                    <xdr:rowOff>22860</xdr:rowOff>
                  </from>
                  <to>
                    <xdr:col>11</xdr:col>
                    <xdr:colOff>259080</xdr:colOff>
                    <xdr:row>54</xdr:row>
                    <xdr:rowOff>22860</xdr:rowOff>
                  </to>
                </anchor>
              </controlPr>
            </control>
          </mc:Choice>
        </mc:AlternateContent>
        <mc:AlternateContent xmlns:mc="http://schemas.openxmlformats.org/markup-compatibility/2006">
          <mc:Choice Requires="x14">
            <control shapeId="129649" r:id="rId22" name="Check Box 2673">
              <controlPr defaultSize="0" autoFill="0" autoLine="0" autoPict="0">
                <anchor moveWithCells="1" sizeWithCells="1">
                  <from>
                    <xdr:col>11</xdr:col>
                    <xdr:colOff>38100</xdr:colOff>
                    <xdr:row>58</xdr:row>
                    <xdr:rowOff>22860</xdr:rowOff>
                  </from>
                  <to>
                    <xdr:col>11</xdr:col>
                    <xdr:colOff>259080</xdr:colOff>
                    <xdr:row>60</xdr:row>
                    <xdr:rowOff>22860</xdr:rowOff>
                  </to>
                </anchor>
              </controlPr>
            </control>
          </mc:Choice>
        </mc:AlternateContent>
        <mc:AlternateContent xmlns:mc="http://schemas.openxmlformats.org/markup-compatibility/2006">
          <mc:Choice Requires="x14">
            <control shapeId="129650" r:id="rId23" name="Check Box 2674">
              <controlPr defaultSize="0" autoFill="0" autoLine="0" autoPict="0">
                <anchor moveWithCells="1" sizeWithCells="1">
                  <from>
                    <xdr:col>11</xdr:col>
                    <xdr:colOff>38100</xdr:colOff>
                    <xdr:row>65</xdr:row>
                    <xdr:rowOff>22860</xdr:rowOff>
                  </from>
                  <to>
                    <xdr:col>11</xdr:col>
                    <xdr:colOff>259080</xdr:colOff>
                    <xdr:row>67</xdr:row>
                    <xdr:rowOff>22860</xdr:rowOff>
                  </to>
                </anchor>
              </controlPr>
            </control>
          </mc:Choice>
        </mc:AlternateContent>
        <mc:AlternateContent xmlns:mc="http://schemas.openxmlformats.org/markup-compatibility/2006">
          <mc:Choice Requires="x14">
            <control shapeId="129651" r:id="rId24" name="Check Box 2675">
              <controlPr defaultSize="0" autoFill="0" autoLine="0" autoPict="0">
                <anchor moveWithCells="1" sizeWithCells="1">
                  <from>
                    <xdr:col>18</xdr:col>
                    <xdr:colOff>38100</xdr:colOff>
                    <xdr:row>65</xdr:row>
                    <xdr:rowOff>22860</xdr:rowOff>
                  </from>
                  <to>
                    <xdr:col>18</xdr:col>
                    <xdr:colOff>259080</xdr:colOff>
                    <xdr:row>67</xdr:row>
                    <xdr:rowOff>22860</xdr:rowOff>
                  </to>
                </anchor>
              </controlPr>
            </control>
          </mc:Choice>
        </mc:AlternateContent>
        <mc:AlternateContent xmlns:mc="http://schemas.openxmlformats.org/markup-compatibility/2006">
          <mc:Choice Requires="x14">
            <control shapeId="129652" r:id="rId25" name="Check Box 2676">
              <controlPr defaultSize="0" autoFill="0" autoLine="0" autoPict="0">
                <anchor moveWithCells="1" sizeWithCells="1">
                  <from>
                    <xdr:col>25</xdr:col>
                    <xdr:colOff>38100</xdr:colOff>
                    <xdr:row>65</xdr:row>
                    <xdr:rowOff>22860</xdr:rowOff>
                  </from>
                  <to>
                    <xdr:col>25</xdr:col>
                    <xdr:colOff>259080</xdr:colOff>
                    <xdr:row>67</xdr:row>
                    <xdr:rowOff>22860</xdr:rowOff>
                  </to>
                </anchor>
              </controlPr>
            </control>
          </mc:Choice>
        </mc:AlternateContent>
        <mc:AlternateContent xmlns:mc="http://schemas.openxmlformats.org/markup-compatibility/2006">
          <mc:Choice Requires="x14">
            <control shapeId="129653" r:id="rId26" name="Check Box 2677">
              <controlPr defaultSize="0" autoFill="0" autoLine="0" autoPict="0">
                <anchor moveWithCells="1" sizeWithCells="1">
                  <from>
                    <xdr:col>25</xdr:col>
                    <xdr:colOff>38100</xdr:colOff>
                    <xdr:row>71</xdr:row>
                    <xdr:rowOff>22860</xdr:rowOff>
                  </from>
                  <to>
                    <xdr:col>25</xdr:col>
                    <xdr:colOff>259080</xdr:colOff>
                    <xdr:row>73</xdr:row>
                    <xdr:rowOff>22860</xdr:rowOff>
                  </to>
                </anchor>
              </controlPr>
            </control>
          </mc:Choice>
        </mc:AlternateContent>
        <mc:AlternateContent xmlns:mc="http://schemas.openxmlformats.org/markup-compatibility/2006">
          <mc:Choice Requires="x14">
            <control shapeId="129654" r:id="rId27" name="Check Box 2678">
              <controlPr defaultSize="0" autoFill="0" autoLine="0" autoPict="0">
                <anchor moveWithCells="1" sizeWithCells="1">
                  <from>
                    <xdr:col>18</xdr:col>
                    <xdr:colOff>38100</xdr:colOff>
                    <xdr:row>71</xdr:row>
                    <xdr:rowOff>22860</xdr:rowOff>
                  </from>
                  <to>
                    <xdr:col>18</xdr:col>
                    <xdr:colOff>259080</xdr:colOff>
                    <xdr:row>73</xdr:row>
                    <xdr:rowOff>22860</xdr:rowOff>
                  </to>
                </anchor>
              </controlPr>
            </control>
          </mc:Choice>
        </mc:AlternateContent>
        <mc:AlternateContent xmlns:mc="http://schemas.openxmlformats.org/markup-compatibility/2006">
          <mc:Choice Requires="x14">
            <control shapeId="129655" r:id="rId28" name="Check Box 2679">
              <controlPr defaultSize="0" autoFill="0" autoLine="0" autoPict="0">
                <anchor moveWithCells="1" sizeWithCells="1">
                  <from>
                    <xdr:col>11</xdr:col>
                    <xdr:colOff>38100</xdr:colOff>
                    <xdr:row>71</xdr:row>
                    <xdr:rowOff>22860</xdr:rowOff>
                  </from>
                  <to>
                    <xdr:col>11</xdr:col>
                    <xdr:colOff>259080</xdr:colOff>
                    <xdr:row>73</xdr:row>
                    <xdr:rowOff>22860</xdr:rowOff>
                  </to>
                </anchor>
              </controlPr>
            </control>
          </mc:Choice>
        </mc:AlternateContent>
        <mc:AlternateContent xmlns:mc="http://schemas.openxmlformats.org/markup-compatibility/2006">
          <mc:Choice Requires="x14">
            <control shapeId="129970" r:id="rId29" name="Check Box 2994">
              <controlPr defaultSize="0" autoFill="0" autoLine="0" autoPict="0">
                <anchor moveWithCells="1" sizeWithCells="1">
                  <from>
                    <xdr:col>11</xdr:col>
                    <xdr:colOff>38100</xdr:colOff>
                    <xdr:row>39</xdr:row>
                    <xdr:rowOff>22860</xdr:rowOff>
                  </from>
                  <to>
                    <xdr:col>11</xdr:col>
                    <xdr:colOff>259080</xdr:colOff>
                    <xdr:row>41</xdr:row>
                    <xdr:rowOff>22860</xdr:rowOff>
                  </to>
                </anchor>
              </controlPr>
            </control>
          </mc:Choice>
        </mc:AlternateContent>
        <mc:AlternateContent xmlns:mc="http://schemas.openxmlformats.org/markup-compatibility/2006">
          <mc:Choice Requires="x14">
            <control shapeId="129971" r:id="rId30" name="Check Box 2995">
              <controlPr defaultSize="0" autoFill="0" autoLine="0" autoPict="0">
                <anchor moveWithCells="1" sizeWithCells="1">
                  <from>
                    <xdr:col>18</xdr:col>
                    <xdr:colOff>38100</xdr:colOff>
                    <xdr:row>39</xdr:row>
                    <xdr:rowOff>22860</xdr:rowOff>
                  </from>
                  <to>
                    <xdr:col>18</xdr:col>
                    <xdr:colOff>259080</xdr:colOff>
                    <xdr:row>41</xdr:row>
                    <xdr:rowOff>22860</xdr:rowOff>
                  </to>
                </anchor>
              </controlPr>
            </control>
          </mc:Choice>
        </mc:AlternateContent>
        <mc:AlternateContent xmlns:mc="http://schemas.openxmlformats.org/markup-compatibility/2006">
          <mc:Choice Requires="x14">
            <control shapeId="129972" r:id="rId31" name="Check Box 2996">
              <controlPr defaultSize="0" autoFill="0" autoLine="0" autoPict="0">
                <anchor moveWithCells="1" sizeWithCells="1">
                  <from>
                    <xdr:col>25</xdr:col>
                    <xdr:colOff>38100</xdr:colOff>
                    <xdr:row>39</xdr:row>
                    <xdr:rowOff>22860</xdr:rowOff>
                  </from>
                  <to>
                    <xdr:col>25</xdr:col>
                    <xdr:colOff>259080</xdr:colOff>
                    <xdr:row>41</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31" yWindow="438" count="3">
        <x14:dataValidation type="list" allowBlank="1" showInputMessage="1" xr:uid="{F0247C70-ABA4-41FC-9839-CEBFFA02131F}">
          <x14:formula1>
            <xm:f>Placeholders!$A$47:$A$51</xm:f>
          </x14:formula1>
          <xm:sqref>A28:E29 A34:E35 A40:E41</xm:sqref>
        </x14:dataValidation>
        <x14:dataValidation type="list" allowBlank="1" showInputMessage="1" xr:uid="{150BF7AE-F4F7-4421-83FD-5A9F7C6BD3FD}">
          <x14:formula1>
            <xm:f>Placeholders!$A$55:$A$60</xm:f>
          </x14:formula1>
          <xm:sqref>A47:E48 A53:E54 A59:E60</xm:sqref>
        </x14:dataValidation>
        <x14:dataValidation type="list" allowBlank="1" showInputMessage="1" xr:uid="{F5487433-3DC7-4F2F-9906-059ECA3AD56F}">
          <x14:formula1>
            <xm:f>Placeholders!$A$63:$A$65</xm:f>
          </x14:formula1>
          <xm:sqref>A66:E67 A72:E73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20AD-79BC-4266-8121-534DD17401DA}">
  <sheetPr codeName="Sheet23">
    <tabColor rgb="FFFF0000"/>
  </sheetPr>
  <dimension ref="A1:AM575"/>
  <sheetViews>
    <sheetView showGridLines="0" showOutlineSymbols="0" view="pageBreakPreview" zoomScale="85" zoomScaleNormal="100" zoomScaleSheetLayoutView="85" workbookViewId="0">
      <pane ySplit="4" topLeftCell="A265" activePane="bottomLeft" state="frozen"/>
      <selection activeCell="M164" sqref="M164:R167"/>
      <selection pane="bottomLeft" activeCell="AC319" sqref="AC319"/>
    </sheetView>
  </sheetViews>
  <sheetFormatPr defaultColWidth="9.33203125" defaultRowHeight="13.2"/>
  <cols>
    <col min="1" max="1" width="3.5546875" customWidth="1"/>
    <col min="2" max="4" width="3.44140625" customWidth="1"/>
    <col min="5" max="5" width="5.33203125" customWidth="1"/>
    <col min="6" max="7" width="2.44140625" customWidth="1"/>
    <col min="8" max="8" width="3.44140625" customWidth="1"/>
    <col min="9" max="9" width="10.5546875" customWidth="1"/>
    <col min="10" max="10" width="9" customWidth="1"/>
    <col min="11" max="11" width="7.109375" customWidth="1"/>
    <col min="12" max="12" width="4.44140625" customWidth="1"/>
    <col min="13" max="14" width="2.44140625" customWidth="1"/>
    <col min="15" max="15" width="3.44140625" customWidth="1"/>
    <col min="16" max="17" width="8.44140625" customWidth="1"/>
    <col min="18" max="18" width="11.5546875" customWidth="1"/>
    <col min="19" max="19" width="5.5546875" customWidth="1"/>
    <col min="20" max="21" width="2.44140625" hidden="1" customWidth="1"/>
    <col min="22" max="24" width="3.44140625" hidden="1" customWidth="1"/>
    <col min="25" max="25" width="5.33203125" hidden="1" customWidth="1"/>
    <col min="26" max="26" width="1.6640625" hidden="1" customWidth="1"/>
  </cols>
  <sheetData>
    <row r="1" spans="1:28" s="39" customFormat="1" ht="10.95" customHeight="1">
      <c r="A1" s="536"/>
      <c r="B1" s="537"/>
      <c r="C1" s="537"/>
      <c r="D1" s="538"/>
      <c r="E1" s="935" t="s">
        <v>534</v>
      </c>
      <c r="F1" s="935"/>
      <c r="G1" s="935"/>
      <c r="H1" s="935"/>
      <c r="I1" s="935"/>
      <c r="J1" s="935"/>
      <c r="K1" s="936" t="s">
        <v>30</v>
      </c>
      <c r="L1" s="937"/>
      <c r="M1" s="938" t="s">
        <v>562</v>
      </c>
      <c r="N1" s="939"/>
      <c r="O1" s="939"/>
      <c r="P1" s="939"/>
      <c r="Q1" s="940" t="str">
        <f>'Partner CPA-52'!Q1</f>
        <v>Test Producer</v>
      </c>
      <c r="R1" s="940"/>
      <c r="S1" s="940"/>
      <c r="T1" s="940"/>
      <c r="U1" s="940"/>
      <c r="V1" s="940"/>
      <c r="W1" s="940"/>
      <c r="X1" s="940"/>
      <c r="Y1" s="940"/>
      <c r="Z1" s="941"/>
      <c r="AA1" s="195"/>
      <c r="AB1" s="195"/>
    </row>
    <row r="2" spans="1:28" s="39" customFormat="1" ht="11.4" customHeight="1">
      <c r="A2" s="539"/>
      <c r="B2" s="222"/>
      <c r="C2" s="222"/>
      <c r="D2" s="298"/>
      <c r="E2" s="298" t="s">
        <v>614</v>
      </c>
      <c r="F2" s="298"/>
      <c r="G2" s="298"/>
      <c r="H2" s="298"/>
      <c r="I2" s="298"/>
      <c r="J2" s="298"/>
      <c r="K2" s="298"/>
      <c r="L2" s="299" t="s">
        <v>1190</v>
      </c>
      <c r="M2" s="871"/>
      <c r="N2" s="872"/>
      <c r="O2" s="872"/>
      <c r="P2" s="872"/>
      <c r="Q2" s="942"/>
      <c r="R2" s="942"/>
      <c r="S2" s="942"/>
      <c r="T2" s="942"/>
      <c r="U2" s="942"/>
      <c r="V2" s="942"/>
      <c r="W2" s="942"/>
      <c r="X2" s="942"/>
      <c r="Y2" s="942"/>
      <c r="Z2" s="943"/>
      <c r="AA2" s="195"/>
    </row>
    <row r="3" spans="1:28" s="39" customFormat="1" ht="14.25" customHeight="1">
      <c r="A3" s="944" t="s">
        <v>85</v>
      </c>
      <c r="B3" s="945"/>
      <c r="C3" s="945"/>
      <c r="D3" s="945"/>
      <c r="E3" s="945"/>
      <c r="F3" s="945"/>
      <c r="G3" s="945"/>
      <c r="H3" s="945"/>
      <c r="I3" s="945"/>
      <c r="J3" s="945"/>
      <c r="K3" s="945"/>
      <c r="L3" s="946"/>
      <c r="M3" s="898" t="s">
        <v>1058</v>
      </c>
      <c r="N3" s="899"/>
      <c r="O3" s="899"/>
      <c r="P3" s="899"/>
      <c r="Q3" s="899" t="str">
        <f>'Partner CPA-52'!Q3</f>
        <v>Partner Planner Name</v>
      </c>
      <c r="R3" s="899"/>
      <c r="S3" s="899"/>
      <c r="T3" s="453"/>
      <c r="U3" s="453"/>
      <c r="V3" s="787"/>
      <c r="W3" s="787"/>
      <c r="X3" s="787"/>
      <c r="Y3" s="787"/>
      <c r="Z3" s="947"/>
    </row>
    <row r="4" spans="1:28" s="39" customFormat="1" ht="18" customHeight="1">
      <c r="A4" s="917"/>
      <c r="B4" s="783"/>
      <c r="C4" s="783"/>
      <c r="D4" s="783"/>
      <c r="E4" s="783"/>
      <c r="F4" s="783"/>
      <c r="G4" s="783"/>
      <c r="H4" s="783"/>
      <c r="I4" s="783"/>
      <c r="J4" s="783"/>
      <c r="K4" s="783"/>
      <c r="L4" s="784"/>
      <c r="M4" s="900" t="s">
        <v>1059</v>
      </c>
      <c r="N4" s="901"/>
      <c r="O4" s="901"/>
      <c r="P4" s="901"/>
      <c r="Q4" s="918" t="str">
        <f>'Partner CPA-52'!Q4</f>
        <v>123-456-7890</v>
      </c>
      <c r="R4" s="918"/>
      <c r="S4" s="919"/>
      <c r="T4" s="840"/>
      <c r="U4" s="841"/>
      <c r="V4" s="841"/>
      <c r="W4" s="841"/>
      <c r="X4" s="841"/>
      <c r="Y4" s="841"/>
      <c r="Z4" s="934"/>
    </row>
    <row r="5" spans="1:28" s="39" customFormat="1" ht="22.5" customHeight="1">
      <c r="A5" s="540"/>
      <c r="B5" s="455"/>
      <c r="C5" s="455"/>
      <c r="D5" s="455"/>
      <c r="E5" s="455"/>
      <c r="F5" s="455"/>
      <c r="G5" s="455"/>
      <c r="H5" s="455"/>
      <c r="I5" s="455"/>
      <c r="J5" s="455"/>
      <c r="K5" s="455"/>
      <c r="L5" s="452"/>
      <c r="M5" s="902" t="s">
        <v>1057</v>
      </c>
      <c r="N5" s="903"/>
      <c r="O5" s="903"/>
      <c r="P5" s="903"/>
      <c r="Q5" s="907" t="s">
        <v>1060</v>
      </c>
      <c r="R5" s="908"/>
      <c r="S5" s="909"/>
      <c r="T5" s="456"/>
      <c r="U5" s="457"/>
      <c r="V5" s="457"/>
      <c r="W5" s="457"/>
      <c r="X5" s="457"/>
      <c r="Y5" s="457"/>
      <c r="Z5" s="541"/>
    </row>
    <row r="6" spans="1:28" s="39" customFormat="1" ht="12" hidden="1" customHeight="1">
      <c r="A6" s="948" t="s">
        <v>2</v>
      </c>
      <c r="B6" s="825"/>
      <c r="C6" s="825"/>
      <c r="D6" s="825"/>
      <c r="E6" s="825"/>
      <c r="F6" s="825"/>
      <c r="G6" s="825"/>
      <c r="H6" s="825"/>
      <c r="I6" s="825"/>
      <c r="J6" s="825"/>
      <c r="K6" s="825"/>
      <c r="L6" s="826"/>
      <c r="M6" s="887" t="s">
        <v>591</v>
      </c>
      <c r="N6" s="822"/>
      <c r="O6" s="822"/>
      <c r="P6" s="822"/>
      <c r="Q6" s="822"/>
      <c r="R6" s="822"/>
      <c r="S6" s="822"/>
      <c r="T6" s="822"/>
      <c r="U6" s="822"/>
      <c r="V6" s="822"/>
      <c r="W6" s="822"/>
      <c r="X6" s="822"/>
      <c r="Y6" s="822"/>
      <c r="Z6" s="949"/>
    </row>
    <row r="7" spans="1:28" s="10" customFormat="1" ht="9" hidden="1" customHeight="1">
      <c r="A7" s="723"/>
      <c r="B7" s="724"/>
      <c r="C7" s="724"/>
      <c r="D7" s="724"/>
      <c r="E7" s="724"/>
      <c r="F7" s="724"/>
      <c r="G7" s="724"/>
      <c r="H7" s="724"/>
      <c r="I7" s="724"/>
      <c r="J7" s="724"/>
      <c r="K7" s="724"/>
      <c r="L7" s="725"/>
      <c r="M7" s="789" t="s">
        <v>1061</v>
      </c>
      <c r="N7" s="724"/>
      <c r="O7" s="724"/>
      <c r="P7" s="724"/>
      <c r="Q7" s="724"/>
      <c r="R7" s="724"/>
      <c r="S7" s="724"/>
      <c r="T7" s="724"/>
      <c r="U7" s="724"/>
      <c r="V7" s="724"/>
      <c r="W7" s="724"/>
      <c r="X7" s="724"/>
      <c r="Y7" s="724"/>
      <c r="Z7" s="833"/>
    </row>
    <row r="8" spans="1:28" s="10" customFormat="1" ht="9" hidden="1" customHeight="1">
      <c r="A8" s="723"/>
      <c r="B8" s="724"/>
      <c r="C8" s="724"/>
      <c r="D8" s="724"/>
      <c r="E8" s="724"/>
      <c r="F8" s="724"/>
      <c r="G8" s="724"/>
      <c r="H8" s="724"/>
      <c r="I8" s="724"/>
      <c r="J8" s="724"/>
      <c r="K8" s="724"/>
      <c r="L8" s="725"/>
      <c r="M8" s="789"/>
      <c r="N8" s="724"/>
      <c r="O8" s="724"/>
      <c r="P8" s="724"/>
      <c r="Q8" s="724"/>
      <c r="R8" s="724"/>
      <c r="S8" s="724"/>
      <c r="T8" s="724"/>
      <c r="U8" s="724"/>
      <c r="V8" s="724"/>
      <c r="W8" s="724"/>
      <c r="X8" s="724"/>
      <c r="Y8" s="724"/>
      <c r="Z8" s="833"/>
    </row>
    <row r="9" spans="1:28" s="10" customFormat="1" ht="9" hidden="1" customHeight="1">
      <c r="A9" s="723"/>
      <c r="B9" s="724"/>
      <c r="C9" s="724"/>
      <c r="D9" s="724"/>
      <c r="E9" s="724"/>
      <c r="F9" s="724"/>
      <c r="G9" s="724"/>
      <c r="H9" s="724"/>
      <c r="I9" s="724"/>
      <c r="J9" s="724"/>
      <c r="K9" s="724"/>
      <c r="L9" s="725"/>
      <c r="M9" s="789"/>
      <c r="N9" s="724"/>
      <c r="O9" s="724"/>
      <c r="P9" s="724"/>
      <c r="Q9" s="724"/>
      <c r="R9" s="724"/>
      <c r="S9" s="724"/>
      <c r="T9" s="724"/>
      <c r="U9" s="724"/>
      <c r="V9" s="724"/>
      <c r="W9" s="724"/>
      <c r="X9" s="724"/>
      <c r="Y9" s="724"/>
      <c r="Z9" s="833"/>
    </row>
    <row r="10" spans="1:28" s="10" customFormat="1" ht="6" hidden="1" customHeight="1" thickBot="1">
      <c r="A10" s="723"/>
      <c r="B10" s="724"/>
      <c r="C10" s="724"/>
      <c r="D10" s="724"/>
      <c r="E10" s="724"/>
      <c r="F10" s="724"/>
      <c r="G10" s="724"/>
      <c r="H10" s="724"/>
      <c r="I10" s="724"/>
      <c r="J10" s="724"/>
      <c r="K10" s="724"/>
      <c r="L10" s="725"/>
      <c r="M10" s="791"/>
      <c r="N10" s="792"/>
      <c r="O10" s="792"/>
      <c r="P10" s="792"/>
      <c r="Q10" s="792"/>
      <c r="R10" s="792"/>
      <c r="S10" s="792"/>
      <c r="T10" s="792"/>
      <c r="U10" s="792"/>
      <c r="V10" s="792"/>
      <c r="W10" s="792"/>
      <c r="X10" s="792"/>
      <c r="Y10" s="792"/>
      <c r="Z10" s="834"/>
    </row>
    <row r="11" spans="1:28" s="39" customFormat="1" ht="11.25" hidden="1" customHeight="1" thickTop="1">
      <c r="A11" s="950" t="s">
        <v>3</v>
      </c>
      <c r="B11" s="822"/>
      <c r="C11" s="822"/>
      <c r="D11" s="822"/>
      <c r="E11" s="822"/>
      <c r="F11" s="828" t="s">
        <v>239</v>
      </c>
      <c r="G11" s="829"/>
      <c r="H11" s="829"/>
      <c r="I11" s="829"/>
      <c r="J11" s="829"/>
      <c r="K11" s="829"/>
      <c r="L11" s="829"/>
      <c r="M11" s="829"/>
      <c r="N11" s="829"/>
      <c r="O11" s="829"/>
      <c r="P11" s="829"/>
      <c r="Q11" s="829"/>
      <c r="R11" s="829"/>
      <c r="S11" s="829"/>
      <c r="T11" s="829"/>
      <c r="U11" s="829"/>
      <c r="V11" s="829"/>
      <c r="W11" s="829"/>
      <c r="X11" s="829"/>
      <c r="Y11" s="829"/>
      <c r="Z11" s="951"/>
    </row>
    <row r="12" spans="1:28" s="39" customFormat="1" ht="11.25" hidden="1" customHeight="1">
      <c r="A12" s="723" t="s">
        <v>1117</v>
      </c>
      <c r="B12" s="724"/>
      <c r="C12" s="724"/>
      <c r="D12" s="724"/>
      <c r="E12" s="790"/>
      <c r="F12" s="827" t="s">
        <v>31</v>
      </c>
      <c r="G12" s="786"/>
      <c r="H12" s="786"/>
      <c r="I12" s="786"/>
      <c r="J12" s="198"/>
      <c r="K12" s="198" t="s">
        <v>82</v>
      </c>
      <c r="L12" s="199"/>
      <c r="M12" s="785" t="s">
        <v>128</v>
      </c>
      <c r="N12" s="786"/>
      <c r="O12" s="786"/>
      <c r="P12" s="786"/>
      <c r="Q12" s="198"/>
      <c r="R12" s="198" t="s">
        <v>82</v>
      </c>
      <c r="S12" s="198"/>
      <c r="T12" s="785" t="s">
        <v>129</v>
      </c>
      <c r="U12" s="849"/>
      <c r="V12" s="849"/>
      <c r="W12" s="849"/>
      <c r="X12" s="198"/>
      <c r="Y12" s="198" t="s">
        <v>82</v>
      </c>
      <c r="Z12" s="199"/>
    </row>
    <row r="13" spans="1:28" s="39" customFormat="1" ht="9" hidden="1" customHeight="1">
      <c r="A13" s="723"/>
      <c r="B13" s="724"/>
      <c r="C13" s="724"/>
      <c r="D13" s="724"/>
      <c r="E13" s="790"/>
      <c r="F13" s="831"/>
      <c r="G13" s="721"/>
      <c r="H13" s="721"/>
      <c r="I13" s="721"/>
      <c r="J13" s="721"/>
      <c r="K13" s="721"/>
      <c r="L13" s="832"/>
      <c r="M13" s="720"/>
      <c r="N13" s="721"/>
      <c r="O13" s="721"/>
      <c r="P13" s="721"/>
      <c r="Q13" s="721"/>
      <c r="R13" s="721"/>
      <c r="S13" s="832"/>
      <c r="T13" s="720"/>
      <c r="U13" s="721"/>
      <c r="V13" s="721"/>
      <c r="W13" s="721"/>
      <c r="X13" s="721"/>
      <c r="Y13" s="721"/>
      <c r="Z13" s="832"/>
    </row>
    <row r="14" spans="1:28" s="39" customFormat="1" ht="9" hidden="1" customHeight="1">
      <c r="A14" s="723"/>
      <c r="B14" s="724"/>
      <c r="C14" s="724"/>
      <c r="D14" s="724"/>
      <c r="E14" s="790"/>
      <c r="F14" s="781"/>
      <c r="G14" s="724"/>
      <c r="H14" s="724"/>
      <c r="I14" s="724"/>
      <c r="J14" s="724"/>
      <c r="K14" s="724"/>
      <c r="L14" s="833"/>
      <c r="M14" s="723"/>
      <c r="N14" s="724"/>
      <c r="O14" s="724"/>
      <c r="P14" s="724"/>
      <c r="Q14" s="724"/>
      <c r="R14" s="724"/>
      <c r="S14" s="833"/>
      <c r="T14" s="723"/>
      <c r="U14" s="724"/>
      <c r="V14" s="724"/>
      <c r="W14" s="724"/>
      <c r="X14" s="724"/>
      <c r="Y14" s="724"/>
      <c r="Z14" s="833"/>
    </row>
    <row r="15" spans="1:28" s="39" customFormat="1" ht="9" hidden="1" customHeight="1">
      <c r="A15" s="723"/>
      <c r="B15" s="724"/>
      <c r="C15" s="724"/>
      <c r="D15" s="724"/>
      <c r="E15" s="790"/>
      <c r="F15" s="781"/>
      <c r="G15" s="724"/>
      <c r="H15" s="724"/>
      <c r="I15" s="724"/>
      <c r="J15" s="724"/>
      <c r="K15" s="724"/>
      <c r="L15" s="833"/>
      <c r="M15" s="723"/>
      <c r="N15" s="724"/>
      <c r="O15" s="724"/>
      <c r="P15" s="724"/>
      <c r="Q15" s="724"/>
      <c r="R15" s="724"/>
      <c r="S15" s="833"/>
      <c r="T15" s="723"/>
      <c r="U15" s="724"/>
      <c r="V15" s="724"/>
      <c r="W15" s="724"/>
      <c r="X15" s="724"/>
      <c r="Y15" s="724"/>
      <c r="Z15" s="833"/>
    </row>
    <row r="16" spans="1:28" s="39" customFormat="1" ht="9" hidden="1" customHeight="1">
      <c r="A16" s="723"/>
      <c r="B16" s="724"/>
      <c r="C16" s="724"/>
      <c r="D16" s="724"/>
      <c r="E16" s="790"/>
      <c r="F16" s="781"/>
      <c r="G16" s="724"/>
      <c r="H16" s="724"/>
      <c r="I16" s="724"/>
      <c r="J16" s="724"/>
      <c r="K16" s="724"/>
      <c r="L16" s="833"/>
      <c r="M16" s="723"/>
      <c r="N16" s="724"/>
      <c r="O16" s="724"/>
      <c r="P16" s="724"/>
      <c r="Q16" s="724"/>
      <c r="R16" s="724"/>
      <c r="S16" s="833"/>
      <c r="T16" s="723"/>
      <c r="U16" s="724"/>
      <c r="V16" s="724"/>
      <c r="W16" s="724"/>
      <c r="X16" s="724"/>
      <c r="Y16" s="724"/>
      <c r="Z16" s="833"/>
    </row>
    <row r="17" spans="1:26" s="39" customFormat="1" ht="35.25" hidden="1" customHeight="1" thickBot="1">
      <c r="A17" s="835"/>
      <c r="B17" s="792"/>
      <c r="C17" s="792"/>
      <c r="D17" s="792"/>
      <c r="E17" s="793"/>
      <c r="F17" s="823"/>
      <c r="G17" s="792"/>
      <c r="H17" s="792"/>
      <c r="I17" s="792"/>
      <c r="J17" s="792"/>
      <c r="K17" s="792"/>
      <c r="L17" s="834"/>
      <c r="M17" s="835"/>
      <c r="N17" s="792"/>
      <c r="O17" s="792"/>
      <c r="P17" s="792"/>
      <c r="Q17" s="792"/>
      <c r="R17" s="792"/>
      <c r="S17" s="834"/>
      <c r="T17" s="835"/>
      <c r="U17" s="792"/>
      <c r="V17" s="792"/>
      <c r="W17" s="792"/>
      <c r="X17" s="792"/>
      <c r="Y17" s="792"/>
      <c r="Z17" s="834"/>
    </row>
    <row r="18" spans="1:26" s="54" customFormat="1" ht="14.25" hidden="1" customHeight="1" thickTop="1" thickBot="1">
      <c r="A18" s="961" t="s">
        <v>159</v>
      </c>
      <c r="B18" s="795"/>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962"/>
    </row>
    <row r="19" spans="1:26" s="39" customFormat="1" ht="11.4" hidden="1" customHeight="1" thickTop="1">
      <c r="A19" s="963" t="s">
        <v>1062</v>
      </c>
      <c r="B19" s="807"/>
      <c r="C19" s="807"/>
      <c r="D19" s="807"/>
      <c r="E19" s="807"/>
      <c r="F19" s="807"/>
      <c r="G19" s="807"/>
      <c r="H19" s="807"/>
      <c r="I19" s="807"/>
      <c r="J19" s="807"/>
      <c r="K19" s="807"/>
      <c r="L19" s="807"/>
      <c r="M19" s="807"/>
      <c r="N19" s="807"/>
      <c r="O19" s="807"/>
      <c r="P19" s="807"/>
      <c r="Q19" s="807"/>
      <c r="R19" s="807"/>
      <c r="S19" s="807"/>
      <c r="T19" s="807"/>
      <c r="U19" s="807"/>
      <c r="V19" s="807"/>
      <c r="W19" s="807"/>
      <c r="X19" s="807"/>
      <c r="Y19" s="807"/>
      <c r="Z19" s="964"/>
    </row>
    <row r="20" spans="1:26" s="10" customFormat="1" ht="23.4" hidden="1" customHeight="1" thickBot="1">
      <c r="A20" s="965"/>
      <c r="B20" s="810"/>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966"/>
    </row>
    <row r="21" spans="1:26" s="39" customFormat="1" ht="11.25" hidden="1" customHeight="1" thickTop="1">
      <c r="A21" s="967" t="s">
        <v>532</v>
      </c>
      <c r="B21" s="818"/>
      <c r="C21" s="818"/>
      <c r="D21" s="818"/>
      <c r="E21" s="818"/>
      <c r="F21" s="803" t="s">
        <v>240</v>
      </c>
      <c r="G21" s="804"/>
      <c r="H21" s="804"/>
      <c r="I21" s="804"/>
      <c r="J21" s="804"/>
      <c r="K21" s="804"/>
      <c r="L21" s="804"/>
      <c r="M21" s="804"/>
      <c r="N21" s="804"/>
      <c r="O21" s="804"/>
      <c r="P21" s="804"/>
      <c r="Q21" s="804"/>
      <c r="R21" s="804"/>
      <c r="S21" s="804"/>
      <c r="T21" s="804"/>
      <c r="U21" s="804"/>
      <c r="V21" s="804"/>
      <c r="W21" s="804"/>
      <c r="X21" s="804"/>
      <c r="Y21" s="804"/>
      <c r="Z21" s="969"/>
    </row>
    <row r="22" spans="1:26" s="39" customFormat="1" ht="11.25" hidden="1" customHeight="1">
      <c r="A22" s="968"/>
      <c r="B22" s="820"/>
      <c r="C22" s="820"/>
      <c r="D22" s="820"/>
      <c r="E22" s="820"/>
      <c r="F22" s="837" t="s">
        <v>31</v>
      </c>
      <c r="G22" s="838"/>
      <c r="H22" s="838"/>
      <c r="I22" s="838"/>
      <c r="J22" s="838"/>
      <c r="K22" s="838"/>
      <c r="L22" s="892"/>
      <c r="M22" s="837" t="s">
        <v>128</v>
      </c>
      <c r="N22" s="838"/>
      <c r="O22" s="838"/>
      <c r="P22" s="838"/>
      <c r="Q22" s="838"/>
      <c r="R22" s="838"/>
      <c r="S22" s="892"/>
      <c r="T22" s="837" t="s">
        <v>129</v>
      </c>
      <c r="U22" s="838"/>
      <c r="V22" s="838"/>
      <c r="W22" s="838"/>
      <c r="X22" s="838"/>
      <c r="Y22" s="838"/>
      <c r="Z22" s="892"/>
    </row>
    <row r="23" spans="1:26" s="39" customFormat="1" ht="11.25" hidden="1" customHeight="1">
      <c r="A23" s="968"/>
      <c r="B23" s="820"/>
      <c r="C23" s="820"/>
      <c r="D23" s="820"/>
      <c r="E23" s="820"/>
      <c r="F23" s="797" t="s">
        <v>533</v>
      </c>
      <c r="G23" s="798"/>
      <c r="H23" s="798"/>
      <c r="I23" s="798"/>
      <c r="J23" s="798"/>
      <c r="K23" s="799"/>
      <c r="L23" s="812" t="s">
        <v>221</v>
      </c>
      <c r="M23" s="797" t="s">
        <v>533</v>
      </c>
      <c r="N23" s="798"/>
      <c r="O23" s="798"/>
      <c r="P23" s="798"/>
      <c r="Q23" s="798"/>
      <c r="R23" s="799"/>
      <c r="S23" s="812" t="s">
        <v>221</v>
      </c>
      <c r="T23" s="797" t="s">
        <v>533</v>
      </c>
      <c r="U23" s="798"/>
      <c r="V23" s="798"/>
      <c r="W23" s="798"/>
      <c r="X23" s="798"/>
      <c r="Y23" s="799"/>
      <c r="Z23" s="812" t="s">
        <v>221</v>
      </c>
    </row>
    <row r="24" spans="1:26" s="39" customFormat="1" ht="11.25" hidden="1" customHeight="1">
      <c r="A24" s="968"/>
      <c r="B24" s="820"/>
      <c r="C24" s="820"/>
      <c r="D24" s="820"/>
      <c r="E24" s="820"/>
      <c r="F24" s="800"/>
      <c r="G24" s="801"/>
      <c r="H24" s="801"/>
      <c r="I24" s="801"/>
      <c r="J24" s="801"/>
      <c r="K24" s="802"/>
      <c r="L24" s="813"/>
      <c r="M24" s="800"/>
      <c r="N24" s="801"/>
      <c r="O24" s="801"/>
      <c r="P24" s="801"/>
      <c r="Q24" s="801"/>
      <c r="R24" s="802"/>
      <c r="S24" s="813"/>
      <c r="T24" s="800"/>
      <c r="U24" s="801"/>
      <c r="V24" s="801"/>
      <c r="W24" s="801"/>
      <c r="X24" s="801"/>
      <c r="Y24" s="802"/>
      <c r="Z24" s="813"/>
    </row>
    <row r="25" spans="1:26" s="39" customFormat="1" ht="11.25" hidden="1" customHeight="1">
      <c r="A25" s="968"/>
      <c r="B25" s="820"/>
      <c r="C25" s="820"/>
      <c r="D25" s="820"/>
      <c r="E25" s="820"/>
      <c r="F25" s="800"/>
      <c r="G25" s="801"/>
      <c r="H25" s="801"/>
      <c r="I25" s="801"/>
      <c r="J25" s="801"/>
      <c r="K25" s="802"/>
      <c r="L25" s="813"/>
      <c r="M25" s="800"/>
      <c r="N25" s="801"/>
      <c r="O25" s="801"/>
      <c r="P25" s="801"/>
      <c r="Q25" s="801"/>
      <c r="R25" s="802"/>
      <c r="S25" s="813"/>
      <c r="T25" s="800"/>
      <c r="U25" s="801"/>
      <c r="V25" s="801"/>
      <c r="W25" s="801"/>
      <c r="X25" s="801"/>
      <c r="Y25" s="802"/>
      <c r="Z25" s="813"/>
    </row>
    <row r="26" spans="1:26" s="39" customFormat="1" ht="15" hidden="1">
      <c r="A26" s="968"/>
      <c r="B26" s="820"/>
      <c r="C26" s="820"/>
      <c r="D26" s="820"/>
      <c r="E26" s="820"/>
      <c r="F26" s="800"/>
      <c r="G26" s="801"/>
      <c r="H26" s="801"/>
      <c r="I26" s="801"/>
      <c r="J26" s="801"/>
      <c r="K26" s="802"/>
      <c r="L26" s="813"/>
      <c r="M26" s="800"/>
      <c r="N26" s="801"/>
      <c r="O26" s="801"/>
      <c r="P26" s="801"/>
      <c r="Q26" s="801"/>
      <c r="R26" s="802"/>
      <c r="S26" s="813"/>
      <c r="T26" s="800"/>
      <c r="U26" s="801"/>
      <c r="V26" s="801"/>
      <c r="W26" s="801"/>
      <c r="X26" s="801"/>
      <c r="Y26" s="802"/>
      <c r="Z26" s="813"/>
    </row>
    <row r="27" spans="1:26" s="10" customFormat="1" ht="21" hidden="1" customHeight="1" thickTop="1">
      <c r="A27" s="952" t="s">
        <v>580</v>
      </c>
      <c r="B27" s="953"/>
      <c r="C27" s="953"/>
      <c r="D27" s="953"/>
      <c r="E27" s="953"/>
      <c r="F27" s="953"/>
      <c r="G27" s="953"/>
      <c r="H27" s="953"/>
      <c r="I27" s="953"/>
      <c r="J27" s="953"/>
      <c r="K27" s="953"/>
      <c r="L27" s="953"/>
      <c r="M27" s="953"/>
      <c r="N27" s="953"/>
      <c r="O27" s="953"/>
      <c r="P27" s="953"/>
      <c r="Q27" s="953"/>
      <c r="R27" s="953"/>
      <c r="S27" s="953"/>
      <c r="T27" s="953"/>
      <c r="U27" s="953"/>
      <c r="V27" s="953"/>
      <c r="W27" s="953"/>
      <c r="X27" s="953"/>
      <c r="Y27" s="953"/>
      <c r="Z27" s="954"/>
    </row>
    <row r="28" spans="1:26" s="26" customFormat="1" ht="11.4" hidden="1" customHeight="1">
      <c r="A28" s="955" t="s">
        <v>4</v>
      </c>
      <c r="B28" s="956"/>
      <c r="C28" s="956"/>
      <c r="D28" s="956"/>
      <c r="E28" s="957"/>
      <c r="F28" s="958"/>
      <c r="G28" s="959"/>
      <c r="H28" s="959"/>
      <c r="I28" s="959"/>
      <c r="J28" s="959"/>
      <c r="K28" s="959"/>
      <c r="L28" s="960"/>
      <c r="M28" s="958"/>
      <c r="N28" s="959"/>
      <c r="O28" s="959"/>
      <c r="P28" s="959"/>
      <c r="Q28" s="959"/>
      <c r="R28" s="959"/>
      <c r="S28" s="960"/>
      <c r="T28" s="958"/>
      <c r="U28" s="959"/>
      <c r="V28" s="959"/>
      <c r="W28" s="959"/>
      <c r="X28" s="959"/>
      <c r="Y28" s="959"/>
      <c r="Z28" s="960"/>
    </row>
    <row r="29" spans="1:26" s="79" customFormat="1" ht="9.6" hidden="1">
      <c r="A29" s="970" t="s">
        <v>193</v>
      </c>
      <c r="B29" s="971"/>
      <c r="C29" s="971"/>
      <c r="D29" s="971"/>
      <c r="E29" s="972"/>
      <c r="F29" s="720"/>
      <c r="G29" s="721"/>
      <c r="H29" s="721"/>
      <c r="I29" s="721"/>
      <c r="J29" s="721"/>
      <c r="K29" s="722"/>
      <c r="L29" s="729" t="s">
        <v>233</v>
      </c>
      <c r="M29" s="720"/>
      <c r="N29" s="721"/>
      <c r="O29" s="721"/>
      <c r="P29" s="721"/>
      <c r="Q29" s="721"/>
      <c r="R29" s="722"/>
      <c r="S29" s="729" t="s">
        <v>233</v>
      </c>
      <c r="T29" s="720"/>
      <c r="U29" s="721"/>
      <c r="V29" s="721"/>
      <c r="W29" s="721"/>
      <c r="X29" s="721"/>
      <c r="Y29" s="722"/>
      <c r="Z29" s="729" t="s">
        <v>233</v>
      </c>
    </row>
    <row r="30" spans="1:26" s="79" customFormat="1" ht="9" hidden="1" customHeight="1">
      <c r="A30" s="973"/>
      <c r="B30" s="974"/>
      <c r="C30" s="974"/>
      <c r="D30" s="974"/>
      <c r="E30" s="975"/>
      <c r="F30" s="723"/>
      <c r="G30" s="724"/>
      <c r="H30" s="724"/>
      <c r="I30" s="724"/>
      <c r="J30" s="724"/>
      <c r="K30" s="725"/>
      <c r="L30" s="730"/>
      <c r="M30" s="723"/>
      <c r="N30" s="724"/>
      <c r="O30" s="724"/>
      <c r="P30" s="724"/>
      <c r="Q30" s="724"/>
      <c r="R30" s="725"/>
      <c r="S30" s="730"/>
      <c r="T30" s="723"/>
      <c r="U30" s="724"/>
      <c r="V30" s="724"/>
      <c r="W30" s="724"/>
      <c r="X30" s="724"/>
      <c r="Y30" s="725"/>
      <c r="Z30" s="730"/>
    </row>
    <row r="31" spans="1:26" s="79" customFormat="1" ht="13.2" hidden="1" customHeight="1">
      <c r="A31" s="920"/>
      <c r="B31" s="748"/>
      <c r="C31" s="748"/>
      <c r="D31" s="748"/>
      <c r="E31" s="749"/>
      <c r="F31" s="723"/>
      <c r="G31" s="724"/>
      <c r="H31" s="724"/>
      <c r="I31" s="724"/>
      <c r="J31" s="724"/>
      <c r="K31" s="725"/>
      <c r="L31" s="730"/>
      <c r="M31" s="723"/>
      <c r="N31" s="724"/>
      <c r="O31" s="724"/>
      <c r="P31" s="724"/>
      <c r="Q31" s="724"/>
      <c r="R31" s="725"/>
      <c r="S31" s="730"/>
      <c r="T31" s="723"/>
      <c r="U31" s="724"/>
      <c r="V31" s="724"/>
      <c r="W31" s="724"/>
      <c r="X31" s="724"/>
      <c r="Y31" s="725"/>
      <c r="Z31" s="730"/>
    </row>
    <row r="32" spans="1:26" s="79" customFormat="1" ht="11.25" hidden="1" customHeight="1">
      <c r="A32" s="921"/>
      <c r="B32" s="751"/>
      <c r="C32" s="751"/>
      <c r="D32" s="751"/>
      <c r="E32" s="752"/>
      <c r="F32" s="723"/>
      <c r="G32" s="724"/>
      <c r="H32" s="724"/>
      <c r="I32" s="724"/>
      <c r="J32" s="724"/>
      <c r="K32" s="725"/>
      <c r="L32" s="730"/>
      <c r="M32" s="723"/>
      <c r="N32" s="724"/>
      <c r="O32" s="724"/>
      <c r="P32" s="724"/>
      <c r="Q32" s="724"/>
      <c r="R32" s="725"/>
      <c r="S32" s="730"/>
      <c r="T32" s="723"/>
      <c r="U32" s="724"/>
      <c r="V32" s="724"/>
      <c r="W32" s="724"/>
      <c r="X32" s="724"/>
      <c r="Y32" s="725"/>
      <c r="Z32" s="730"/>
    </row>
    <row r="33" spans="1:26" s="79" customFormat="1" ht="12.75" hidden="1" customHeight="1">
      <c r="A33" s="921"/>
      <c r="B33" s="751"/>
      <c r="C33" s="751"/>
      <c r="D33" s="751"/>
      <c r="E33" s="752"/>
      <c r="F33" s="723"/>
      <c r="G33" s="724"/>
      <c r="H33" s="724"/>
      <c r="I33" s="724"/>
      <c r="J33" s="724"/>
      <c r="K33" s="725"/>
      <c r="L33" s="730"/>
      <c r="M33" s="723"/>
      <c r="N33" s="724"/>
      <c r="O33" s="724"/>
      <c r="P33" s="724"/>
      <c r="Q33" s="724"/>
      <c r="R33" s="725"/>
      <c r="S33" s="730"/>
      <c r="T33" s="723"/>
      <c r="U33" s="724"/>
      <c r="V33" s="724"/>
      <c r="W33" s="724"/>
      <c r="X33" s="724"/>
      <c r="Y33" s="725"/>
      <c r="Z33" s="730"/>
    </row>
    <row r="34" spans="1:26" s="79" customFormat="1" ht="9.6" hidden="1">
      <c r="A34" s="922"/>
      <c r="B34" s="754"/>
      <c r="C34" s="754"/>
      <c r="D34" s="754"/>
      <c r="E34" s="755"/>
      <c r="F34" s="726"/>
      <c r="G34" s="727"/>
      <c r="H34" s="727"/>
      <c r="I34" s="727"/>
      <c r="J34" s="727"/>
      <c r="K34" s="728"/>
      <c r="L34" s="731"/>
      <c r="M34" s="726"/>
      <c r="N34" s="727"/>
      <c r="O34" s="727"/>
      <c r="P34" s="727"/>
      <c r="Q34" s="727"/>
      <c r="R34" s="728"/>
      <c r="S34" s="731"/>
      <c r="T34" s="726"/>
      <c r="U34" s="727"/>
      <c r="V34" s="727"/>
      <c r="W34" s="727"/>
      <c r="X34" s="727"/>
      <c r="Y34" s="728"/>
      <c r="Z34" s="731"/>
    </row>
    <row r="35" spans="1:26" s="79" customFormat="1" ht="9" hidden="1" customHeight="1">
      <c r="A35" s="970"/>
      <c r="B35" s="971"/>
      <c r="C35" s="971"/>
      <c r="D35" s="971"/>
      <c r="E35" s="972"/>
      <c r="F35" s="720"/>
      <c r="G35" s="721"/>
      <c r="H35" s="721"/>
      <c r="I35" s="721"/>
      <c r="J35" s="721"/>
      <c r="K35" s="722"/>
      <c r="L35" s="729" t="s">
        <v>233</v>
      </c>
      <c r="M35" s="720"/>
      <c r="N35" s="721"/>
      <c r="O35" s="721"/>
      <c r="P35" s="721"/>
      <c r="Q35" s="721"/>
      <c r="R35" s="722"/>
      <c r="S35" s="729" t="s">
        <v>233</v>
      </c>
      <c r="T35" s="720"/>
      <c r="U35" s="721"/>
      <c r="V35" s="721"/>
      <c r="W35" s="721"/>
      <c r="X35" s="721"/>
      <c r="Y35" s="722"/>
      <c r="Z35" s="729" t="s">
        <v>233</v>
      </c>
    </row>
    <row r="36" spans="1:26" s="79" customFormat="1" ht="9" hidden="1" customHeight="1">
      <c r="A36" s="973"/>
      <c r="B36" s="974"/>
      <c r="C36" s="974"/>
      <c r="D36" s="974"/>
      <c r="E36" s="975"/>
      <c r="F36" s="723"/>
      <c r="G36" s="724"/>
      <c r="H36" s="724"/>
      <c r="I36" s="724"/>
      <c r="J36" s="724"/>
      <c r="K36" s="725"/>
      <c r="L36" s="730"/>
      <c r="M36" s="723"/>
      <c r="N36" s="724"/>
      <c r="O36" s="724"/>
      <c r="P36" s="724"/>
      <c r="Q36" s="724"/>
      <c r="R36" s="725"/>
      <c r="S36" s="730"/>
      <c r="T36" s="723"/>
      <c r="U36" s="724"/>
      <c r="V36" s="724"/>
      <c r="W36" s="724"/>
      <c r="X36" s="724"/>
      <c r="Y36" s="725"/>
      <c r="Z36" s="730"/>
    </row>
    <row r="37" spans="1:26" s="79" customFormat="1" ht="9" hidden="1" customHeight="1">
      <c r="A37" s="920"/>
      <c r="B37" s="748"/>
      <c r="C37" s="748"/>
      <c r="D37" s="748"/>
      <c r="E37" s="749"/>
      <c r="F37" s="723"/>
      <c r="G37" s="724"/>
      <c r="H37" s="724"/>
      <c r="I37" s="724"/>
      <c r="J37" s="724"/>
      <c r="K37" s="725"/>
      <c r="L37" s="730"/>
      <c r="M37" s="723"/>
      <c r="N37" s="724"/>
      <c r="O37" s="724"/>
      <c r="P37" s="724"/>
      <c r="Q37" s="724"/>
      <c r="R37" s="725"/>
      <c r="S37" s="730"/>
      <c r="T37" s="723"/>
      <c r="U37" s="724"/>
      <c r="V37" s="724"/>
      <c r="W37" s="724"/>
      <c r="X37" s="724"/>
      <c r="Y37" s="725"/>
      <c r="Z37" s="730"/>
    </row>
    <row r="38" spans="1:26" s="79" customFormat="1" ht="9.6" hidden="1">
      <c r="A38" s="921"/>
      <c r="B38" s="751"/>
      <c r="C38" s="751"/>
      <c r="D38" s="751"/>
      <c r="E38" s="752"/>
      <c r="F38" s="723"/>
      <c r="G38" s="724"/>
      <c r="H38" s="724"/>
      <c r="I38" s="724"/>
      <c r="J38" s="724"/>
      <c r="K38" s="725"/>
      <c r="L38" s="730"/>
      <c r="M38" s="723"/>
      <c r="N38" s="724"/>
      <c r="O38" s="724"/>
      <c r="P38" s="724"/>
      <c r="Q38" s="724"/>
      <c r="R38" s="725"/>
      <c r="S38" s="730"/>
      <c r="T38" s="723"/>
      <c r="U38" s="724"/>
      <c r="V38" s="724"/>
      <c r="W38" s="724"/>
      <c r="X38" s="724"/>
      <c r="Y38" s="725"/>
      <c r="Z38" s="730"/>
    </row>
    <row r="39" spans="1:26" s="79" customFormat="1" ht="9.6" hidden="1">
      <c r="A39" s="921"/>
      <c r="B39" s="751"/>
      <c r="C39" s="751"/>
      <c r="D39" s="751"/>
      <c r="E39" s="752"/>
      <c r="F39" s="723"/>
      <c r="G39" s="724"/>
      <c r="H39" s="724"/>
      <c r="I39" s="724"/>
      <c r="J39" s="724"/>
      <c r="K39" s="725"/>
      <c r="L39" s="730"/>
      <c r="M39" s="723"/>
      <c r="N39" s="724"/>
      <c r="O39" s="724"/>
      <c r="P39" s="724"/>
      <c r="Q39" s="724"/>
      <c r="R39" s="725"/>
      <c r="S39" s="730"/>
      <c r="T39" s="723"/>
      <c r="U39" s="724"/>
      <c r="V39" s="724"/>
      <c r="W39" s="724"/>
      <c r="X39" s="724"/>
      <c r="Y39" s="725"/>
      <c r="Z39" s="730"/>
    </row>
    <row r="40" spans="1:26" s="79" customFormat="1" ht="9.6" hidden="1">
      <c r="A40" s="922"/>
      <c r="B40" s="754"/>
      <c r="C40" s="754"/>
      <c r="D40" s="754"/>
      <c r="E40" s="755"/>
      <c r="F40" s="726"/>
      <c r="G40" s="727"/>
      <c r="H40" s="727"/>
      <c r="I40" s="727"/>
      <c r="J40" s="727"/>
      <c r="K40" s="728"/>
      <c r="L40" s="731"/>
      <c r="M40" s="726"/>
      <c r="N40" s="727"/>
      <c r="O40" s="727"/>
      <c r="P40" s="727"/>
      <c r="Q40" s="727"/>
      <c r="R40" s="728"/>
      <c r="S40" s="731"/>
      <c r="T40" s="726"/>
      <c r="U40" s="727"/>
      <c r="V40" s="727"/>
      <c r="W40" s="727"/>
      <c r="X40" s="727"/>
      <c r="Y40" s="728"/>
      <c r="Z40" s="731"/>
    </row>
    <row r="41" spans="1:26" s="79" customFormat="1" ht="9" hidden="1" customHeight="1">
      <c r="A41" s="970"/>
      <c r="B41" s="971"/>
      <c r="C41" s="971"/>
      <c r="D41" s="971"/>
      <c r="E41" s="972"/>
      <c r="F41" s="720"/>
      <c r="G41" s="721"/>
      <c r="H41" s="721"/>
      <c r="I41" s="721"/>
      <c r="J41" s="721"/>
      <c r="K41" s="722"/>
      <c r="L41" s="729" t="s">
        <v>233</v>
      </c>
      <c r="M41" s="720"/>
      <c r="N41" s="721"/>
      <c r="O41" s="721"/>
      <c r="P41" s="721"/>
      <c r="Q41" s="721"/>
      <c r="R41" s="722"/>
      <c r="S41" s="729" t="s">
        <v>233</v>
      </c>
      <c r="T41" s="720"/>
      <c r="U41" s="721"/>
      <c r="V41" s="721"/>
      <c r="W41" s="721"/>
      <c r="X41" s="721"/>
      <c r="Y41" s="722"/>
      <c r="Z41" s="729" t="s">
        <v>233</v>
      </c>
    </row>
    <row r="42" spans="1:26" s="79" customFormat="1" ht="10.95" hidden="1" customHeight="1">
      <c r="A42" s="973"/>
      <c r="B42" s="974"/>
      <c r="C42" s="974"/>
      <c r="D42" s="974"/>
      <c r="E42" s="975"/>
      <c r="F42" s="723"/>
      <c r="G42" s="724"/>
      <c r="H42" s="724"/>
      <c r="I42" s="724"/>
      <c r="J42" s="724"/>
      <c r="K42" s="725"/>
      <c r="L42" s="730"/>
      <c r="M42" s="723"/>
      <c r="N42" s="724"/>
      <c r="O42" s="724"/>
      <c r="P42" s="724"/>
      <c r="Q42" s="724"/>
      <c r="R42" s="725"/>
      <c r="S42" s="730"/>
      <c r="T42" s="723"/>
      <c r="U42" s="724"/>
      <c r="V42" s="724"/>
      <c r="W42" s="724"/>
      <c r="X42" s="724"/>
      <c r="Y42" s="725"/>
      <c r="Z42" s="730"/>
    </row>
    <row r="43" spans="1:26" s="79" customFormat="1" ht="9.6" hidden="1">
      <c r="A43" s="920"/>
      <c r="B43" s="748"/>
      <c r="C43" s="748"/>
      <c r="D43" s="748"/>
      <c r="E43" s="749"/>
      <c r="F43" s="723"/>
      <c r="G43" s="724"/>
      <c r="H43" s="724"/>
      <c r="I43" s="724"/>
      <c r="J43" s="724"/>
      <c r="K43" s="725"/>
      <c r="L43" s="730"/>
      <c r="M43" s="723"/>
      <c r="N43" s="724"/>
      <c r="O43" s="724"/>
      <c r="P43" s="724"/>
      <c r="Q43" s="724"/>
      <c r="R43" s="725"/>
      <c r="S43" s="730"/>
      <c r="T43" s="723"/>
      <c r="U43" s="724"/>
      <c r="V43" s="724"/>
      <c r="W43" s="724"/>
      <c r="X43" s="724"/>
      <c r="Y43" s="725"/>
      <c r="Z43" s="730"/>
    </row>
    <row r="44" spans="1:26" s="79" customFormat="1" ht="9.6" hidden="1">
      <c r="A44" s="921"/>
      <c r="B44" s="751"/>
      <c r="C44" s="751"/>
      <c r="D44" s="751"/>
      <c r="E44" s="752"/>
      <c r="F44" s="723"/>
      <c r="G44" s="724"/>
      <c r="H44" s="724"/>
      <c r="I44" s="724"/>
      <c r="J44" s="724"/>
      <c r="K44" s="725"/>
      <c r="L44" s="730"/>
      <c r="M44" s="723"/>
      <c r="N44" s="724"/>
      <c r="O44" s="724"/>
      <c r="P44" s="724"/>
      <c r="Q44" s="724"/>
      <c r="R44" s="725"/>
      <c r="S44" s="730"/>
      <c r="T44" s="723"/>
      <c r="U44" s="724"/>
      <c r="V44" s="724"/>
      <c r="W44" s="724"/>
      <c r="X44" s="724"/>
      <c r="Y44" s="725"/>
      <c r="Z44" s="730"/>
    </row>
    <row r="45" spans="1:26" s="79" customFormat="1" ht="9.6" hidden="1">
      <c r="A45" s="921"/>
      <c r="B45" s="751"/>
      <c r="C45" s="751"/>
      <c r="D45" s="751"/>
      <c r="E45" s="752"/>
      <c r="F45" s="723"/>
      <c r="G45" s="724"/>
      <c r="H45" s="724"/>
      <c r="I45" s="724"/>
      <c r="J45" s="724"/>
      <c r="K45" s="725"/>
      <c r="L45" s="730"/>
      <c r="M45" s="723"/>
      <c r="N45" s="724"/>
      <c r="O45" s="724"/>
      <c r="P45" s="724"/>
      <c r="Q45" s="724"/>
      <c r="R45" s="725"/>
      <c r="S45" s="730"/>
      <c r="T45" s="723"/>
      <c r="U45" s="724"/>
      <c r="V45" s="724"/>
      <c r="W45" s="724"/>
      <c r="X45" s="724"/>
      <c r="Y45" s="725"/>
      <c r="Z45" s="730"/>
    </row>
    <row r="46" spans="1:26" s="79" customFormat="1" ht="11.4" hidden="1" customHeight="1">
      <c r="A46" s="922"/>
      <c r="B46" s="754"/>
      <c r="C46" s="754"/>
      <c r="D46" s="754"/>
      <c r="E46" s="755"/>
      <c r="F46" s="726"/>
      <c r="G46" s="727"/>
      <c r="H46" s="727"/>
      <c r="I46" s="727"/>
      <c r="J46" s="727"/>
      <c r="K46" s="728"/>
      <c r="L46" s="731"/>
      <c r="M46" s="726"/>
      <c r="N46" s="727"/>
      <c r="O46" s="727"/>
      <c r="P46" s="727"/>
      <c r="Q46" s="727"/>
      <c r="R46" s="728"/>
      <c r="S46" s="731"/>
      <c r="T46" s="726"/>
      <c r="U46" s="727"/>
      <c r="V46" s="727"/>
      <c r="W46" s="727"/>
      <c r="X46" s="727"/>
      <c r="Y46" s="728"/>
      <c r="Z46" s="731"/>
    </row>
    <row r="47" spans="1:26" s="79" customFormat="1" ht="9" hidden="1" customHeight="1">
      <c r="A47" s="970"/>
      <c r="B47" s="971"/>
      <c r="C47" s="971"/>
      <c r="D47" s="971"/>
      <c r="E47" s="972"/>
      <c r="F47" s="720"/>
      <c r="G47" s="721"/>
      <c r="H47" s="721"/>
      <c r="I47" s="721"/>
      <c r="J47" s="721"/>
      <c r="K47" s="722"/>
      <c r="L47" s="729" t="s">
        <v>233</v>
      </c>
      <c r="M47" s="720"/>
      <c r="N47" s="721"/>
      <c r="O47" s="721"/>
      <c r="P47" s="721"/>
      <c r="Q47" s="721"/>
      <c r="R47" s="722"/>
      <c r="S47" s="729" t="s">
        <v>233</v>
      </c>
      <c r="T47" s="720"/>
      <c r="U47" s="721"/>
      <c r="V47" s="721"/>
      <c r="W47" s="721"/>
      <c r="X47" s="721"/>
      <c r="Y47" s="722"/>
      <c r="Z47" s="729" t="s">
        <v>233</v>
      </c>
    </row>
    <row r="48" spans="1:26" s="79" customFormat="1" ht="9" hidden="1" customHeight="1">
      <c r="A48" s="973"/>
      <c r="B48" s="974"/>
      <c r="C48" s="974"/>
      <c r="D48" s="974"/>
      <c r="E48" s="975"/>
      <c r="F48" s="723"/>
      <c r="G48" s="724"/>
      <c r="H48" s="724"/>
      <c r="I48" s="724"/>
      <c r="J48" s="724"/>
      <c r="K48" s="725"/>
      <c r="L48" s="730"/>
      <c r="M48" s="723"/>
      <c r="N48" s="724"/>
      <c r="O48" s="724"/>
      <c r="P48" s="724"/>
      <c r="Q48" s="724"/>
      <c r="R48" s="725"/>
      <c r="S48" s="730"/>
      <c r="T48" s="723"/>
      <c r="U48" s="724"/>
      <c r="V48" s="724"/>
      <c r="W48" s="724"/>
      <c r="X48" s="724"/>
      <c r="Y48" s="725"/>
      <c r="Z48" s="730"/>
    </row>
    <row r="49" spans="1:26" s="79" customFormat="1" ht="10.5" hidden="1" customHeight="1">
      <c r="A49" s="920"/>
      <c r="B49" s="748"/>
      <c r="C49" s="748"/>
      <c r="D49" s="748"/>
      <c r="E49" s="749"/>
      <c r="F49" s="723"/>
      <c r="G49" s="724"/>
      <c r="H49" s="724"/>
      <c r="I49" s="724"/>
      <c r="J49" s="724"/>
      <c r="K49" s="725"/>
      <c r="L49" s="730"/>
      <c r="M49" s="723"/>
      <c r="N49" s="724"/>
      <c r="O49" s="724"/>
      <c r="P49" s="724"/>
      <c r="Q49" s="724"/>
      <c r="R49" s="725"/>
      <c r="S49" s="730"/>
      <c r="T49" s="723"/>
      <c r="U49" s="724"/>
      <c r="V49" s="724"/>
      <c r="W49" s="724"/>
      <c r="X49" s="724"/>
      <c r="Y49" s="725"/>
      <c r="Z49" s="730"/>
    </row>
    <row r="50" spans="1:26" s="79" customFormat="1" ht="10.95" hidden="1" customHeight="1">
      <c r="A50" s="921"/>
      <c r="B50" s="751"/>
      <c r="C50" s="751"/>
      <c r="D50" s="751"/>
      <c r="E50" s="752"/>
      <c r="F50" s="723"/>
      <c r="G50" s="724"/>
      <c r="H50" s="724"/>
      <c r="I50" s="724"/>
      <c r="J50" s="724"/>
      <c r="K50" s="725"/>
      <c r="L50" s="730"/>
      <c r="M50" s="723"/>
      <c r="N50" s="724"/>
      <c r="O50" s="724"/>
      <c r="P50" s="724"/>
      <c r="Q50" s="724"/>
      <c r="R50" s="725"/>
      <c r="S50" s="730"/>
      <c r="T50" s="723"/>
      <c r="U50" s="724"/>
      <c r="V50" s="724"/>
      <c r="W50" s="724"/>
      <c r="X50" s="724"/>
      <c r="Y50" s="725"/>
      <c r="Z50" s="730"/>
    </row>
    <row r="51" spans="1:26" s="79" customFormat="1" ht="9.6" hidden="1" customHeight="1">
      <c r="A51" s="921"/>
      <c r="B51" s="751"/>
      <c r="C51" s="751"/>
      <c r="D51" s="751"/>
      <c r="E51" s="752"/>
      <c r="F51" s="723"/>
      <c r="G51" s="724"/>
      <c r="H51" s="724"/>
      <c r="I51" s="724"/>
      <c r="J51" s="724"/>
      <c r="K51" s="725"/>
      <c r="L51" s="730"/>
      <c r="M51" s="723"/>
      <c r="N51" s="724"/>
      <c r="O51" s="724"/>
      <c r="P51" s="724"/>
      <c r="Q51" s="724"/>
      <c r="R51" s="725"/>
      <c r="S51" s="730"/>
      <c r="T51" s="723"/>
      <c r="U51" s="724"/>
      <c r="V51" s="724"/>
      <c r="W51" s="724"/>
      <c r="X51" s="724"/>
      <c r="Y51" s="725"/>
      <c r="Z51" s="730"/>
    </row>
    <row r="52" spans="1:26" s="79" customFormat="1" ht="11.4" hidden="1" customHeight="1" thickBot="1">
      <c r="A52" s="976"/>
      <c r="B52" s="760"/>
      <c r="C52" s="760"/>
      <c r="D52" s="760"/>
      <c r="E52" s="761"/>
      <c r="F52" s="756"/>
      <c r="G52" s="757"/>
      <c r="H52" s="757"/>
      <c r="I52" s="757"/>
      <c r="J52" s="757"/>
      <c r="K52" s="758"/>
      <c r="L52" s="735"/>
      <c r="M52" s="756"/>
      <c r="N52" s="757"/>
      <c r="O52" s="757"/>
      <c r="P52" s="757"/>
      <c r="Q52" s="757"/>
      <c r="R52" s="758"/>
      <c r="S52" s="735"/>
      <c r="T52" s="756"/>
      <c r="U52" s="757"/>
      <c r="V52" s="757"/>
      <c r="W52" s="757"/>
      <c r="X52" s="757"/>
      <c r="Y52" s="758"/>
      <c r="Z52" s="735"/>
    </row>
    <row r="53" spans="1:26" s="39" customFormat="1" ht="11.4" hidden="1" customHeight="1">
      <c r="A53" s="763" t="s">
        <v>5</v>
      </c>
      <c r="B53" s="764"/>
      <c r="C53" s="764"/>
      <c r="D53" s="764"/>
      <c r="E53" s="764"/>
      <c r="F53" s="764"/>
      <c r="G53" s="764"/>
      <c r="H53" s="764"/>
      <c r="I53" s="764"/>
      <c r="J53" s="764"/>
      <c r="K53" s="764"/>
      <c r="L53" s="765"/>
      <c r="M53" s="929"/>
      <c r="N53" s="930"/>
      <c r="O53" s="930"/>
      <c r="P53" s="930"/>
      <c r="Q53" s="930"/>
      <c r="R53" s="930"/>
      <c r="S53" s="931"/>
      <c r="T53" s="929"/>
      <c r="U53" s="930"/>
      <c r="V53" s="930"/>
      <c r="W53" s="930"/>
      <c r="X53" s="930"/>
      <c r="Y53" s="930"/>
      <c r="Z53" s="931"/>
    </row>
    <row r="54" spans="1:26" s="79" customFormat="1" ht="8.25" hidden="1" customHeight="1">
      <c r="A54" s="923" t="s">
        <v>193</v>
      </c>
      <c r="B54" s="924"/>
      <c r="C54" s="924"/>
      <c r="D54" s="924"/>
      <c r="E54" s="925"/>
      <c r="F54" s="720"/>
      <c r="G54" s="721"/>
      <c r="H54" s="721"/>
      <c r="I54" s="721"/>
      <c r="J54" s="721"/>
      <c r="K54" s="722"/>
      <c r="L54" s="729" t="s">
        <v>233</v>
      </c>
      <c r="M54" s="720"/>
      <c r="N54" s="721"/>
      <c r="O54" s="721"/>
      <c r="P54" s="721"/>
      <c r="Q54" s="721"/>
      <c r="R54" s="722"/>
      <c r="S54" s="729" t="s">
        <v>233</v>
      </c>
      <c r="T54" s="720"/>
      <c r="U54" s="721"/>
      <c r="V54" s="721"/>
      <c r="W54" s="721"/>
      <c r="X54" s="721"/>
      <c r="Y54" s="722"/>
      <c r="Z54" s="729" t="s">
        <v>233</v>
      </c>
    </row>
    <row r="55" spans="1:26" s="79" customFormat="1" ht="15.6" hidden="1" customHeight="1">
      <c r="A55" s="926"/>
      <c r="B55" s="927"/>
      <c r="C55" s="927"/>
      <c r="D55" s="927"/>
      <c r="E55" s="928"/>
      <c r="F55" s="723"/>
      <c r="G55" s="724"/>
      <c r="H55" s="724"/>
      <c r="I55" s="724"/>
      <c r="J55" s="724"/>
      <c r="K55" s="725"/>
      <c r="L55" s="730"/>
      <c r="M55" s="723"/>
      <c r="N55" s="724"/>
      <c r="O55" s="724"/>
      <c r="P55" s="724"/>
      <c r="Q55" s="724"/>
      <c r="R55" s="725"/>
      <c r="S55" s="730"/>
      <c r="T55" s="723"/>
      <c r="U55" s="724"/>
      <c r="V55" s="724"/>
      <c r="W55" s="724"/>
      <c r="X55" s="724"/>
      <c r="Y55" s="725"/>
      <c r="Z55" s="730"/>
    </row>
    <row r="56" spans="1:26" s="79" customFormat="1" ht="10.5" hidden="1" customHeight="1">
      <c r="A56" s="920"/>
      <c r="B56" s="748"/>
      <c r="C56" s="748"/>
      <c r="D56" s="748"/>
      <c r="E56" s="749"/>
      <c r="F56" s="723"/>
      <c r="G56" s="724"/>
      <c r="H56" s="724"/>
      <c r="I56" s="724"/>
      <c r="J56" s="724"/>
      <c r="K56" s="725"/>
      <c r="L56" s="730"/>
      <c r="M56" s="723"/>
      <c r="N56" s="724"/>
      <c r="O56" s="724"/>
      <c r="P56" s="724"/>
      <c r="Q56" s="724"/>
      <c r="R56" s="725"/>
      <c r="S56" s="730"/>
      <c r="T56" s="723"/>
      <c r="U56" s="724"/>
      <c r="V56" s="724"/>
      <c r="W56" s="724"/>
      <c r="X56" s="724"/>
      <c r="Y56" s="725"/>
      <c r="Z56" s="730"/>
    </row>
    <row r="57" spans="1:26" s="79" customFormat="1" ht="13.2" hidden="1" customHeight="1">
      <c r="A57" s="921"/>
      <c r="B57" s="751"/>
      <c r="C57" s="751"/>
      <c r="D57" s="751"/>
      <c r="E57" s="752"/>
      <c r="F57" s="723"/>
      <c r="G57" s="724"/>
      <c r="H57" s="724"/>
      <c r="I57" s="724"/>
      <c r="J57" s="724"/>
      <c r="K57" s="725"/>
      <c r="L57" s="730"/>
      <c r="M57" s="723"/>
      <c r="N57" s="724"/>
      <c r="O57" s="724"/>
      <c r="P57" s="724"/>
      <c r="Q57" s="724"/>
      <c r="R57" s="725"/>
      <c r="S57" s="730"/>
      <c r="T57" s="723"/>
      <c r="U57" s="724"/>
      <c r="V57" s="724"/>
      <c r="W57" s="724"/>
      <c r="X57" s="724"/>
      <c r="Y57" s="725"/>
      <c r="Z57" s="730"/>
    </row>
    <row r="58" spans="1:26" s="79" customFormat="1" ht="9.6" hidden="1">
      <c r="A58" s="921"/>
      <c r="B58" s="751"/>
      <c r="C58" s="751"/>
      <c r="D58" s="751"/>
      <c r="E58" s="752"/>
      <c r="F58" s="723"/>
      <c r="G58" s="724"/>
      <c r="H58" s="724"/>
      <c r="I58" s="724"/>
      <c r="J58" s="724"/>
      <c r="K58" s="725"/>
      <c r="L58" s="730"/>
      <c r="M58" s="723"/>
      <c r="N58" s="724"/>
      <c r="O58" s="724"/>
      <c r="P58" s="724"/>
      <c r="Q58" s="724"/>
      <c r="R58" s="725"/>
      <c r="S58" s="730"/>
      <c r="T58" s="723"/>
      <c r="U58" s="724"/>
      <c r="V58" s="724"/>
      <c r="W58" s="724"/>
      <c r="X58" s="724"/>
      <c r="Y58" s="725"/>
      <c r="Z58" s="730"/>
    </row>
    <row r="59" spans="1:26" s="79" customFormat="1" ht="13.2" hidden="1" customHeight="1">
      <c r="A59" s="922"/>
      <c r="B59" s="754"/>
      <c r="C59" s="754"/>
      <c r="D59" s="754"/>
      <c r="E59" s="755"/>
      <c r="F59" s="726"/>
      <c r="G59" s="727"/>
      <c r="H59" s="727"/>
      <c r="I59" s="727"/>
      <c r="J59" s="727"/>
      <c r="K59" s="728"/>
      <c r="L59" s="731"/>
      <c r="M59" s="726"/>
      <c r="N59" s="727"/>
      <c r="O59" s="727"/>
      <c r="P59" s="727"/>
      <c r="Q59" s="727"/>
      <c r="R59" s="728"/>
      <c r="S59" s="731"/>
      <c r="T59" s="726"/>
      <c r="U59" s="727"/>
      <c r="V59" s="727"/>
      <c r="W59" s="727"/>
      <c r="X59" s="727"/>
      <c r="Y59" s="728"/>
      <c r="Z59" s="731"/>
    </row>
    <row r="60" spans="1:26" s="79" customFormat="1" ht="9.6" hidden="1">
      <c r="A60" s="923"/>
      <c r="B60" s="924"/>
      <c r="C60" s="924"/>
      <c r="D60" s="924"/>
      <c r="E60" s="925"/>
      <c r="F60" s="720"/>
      <c r="G60" s="721"/>
      <c r="H60" s="721"/>
      <c r="I60" s="721"/>
      <c r="J60" s="721"/>
      <c r="K60" s="722"/>
      <c r="L60" s="729" t="s">
        <v>233</v>
      </c>
      <c r="M60" s="720"/>
      <c r="N60" s="721"/>
      <c r="O60" s="721"/>
      <c r="P60" s="721"/>
      <c r="Q60" s="721"/>
      <c r="R60" s="722"/>
      <c r="S60" s="729" t="s">
        <v>233</v>
      </c>
      <c r="T60" s="720"/>
      <c r="U60" s="721"/>
      <c r="V60" s="721"/>
      <c r="W60" s="721"/>
      <c r="X60" s="721"/>
      <c r="Y60" s="722"/>
      <c r="Z60" s="729" t="s">
        <v>233</v>
      </c>
    </row>
    <row r="61" spans="1:26" s="79" customFormat="1" ht="16.2" hidden="1" customHeight="1">
      <c r="A61" s="926"/>
      <c r="B61" s="927"/>
      <c r="C61" s="927"/>
      <c r="D61" s="927"/>
      <c r="E61" s="928"/>
      <c r="F61" s="723"/>
      <c r="G61" s="724"/>
      <c r="H61" s="724"/>
      <c r="I61" s="724"/>
      <c r="J61" s="724"/>
      <c r="K61" s="725"/>
      <c r="L61" s="730"/>
      <c r="M61" s="723"/>
      <c r="N61" s="724"/>
      <c r="O61" s="724"/>
      <c r="P61" s="724"/>
      <c r="Q61" s="724"/>
      <c r="R61" s="725"/>
      <c r="S61" s="730"/>
      <c r="T61" s="723"/>
      <c r="U61" s="724"/>
      <c r="V61" s="724"/>
      <c r="W61" s="724"/>
      <c r="X61" s="724"/>
      <c r="Y61" s="725"/>
      <c r="Z61" s="730"/>
    </row>
    <row r="62" spans="1:26" s="79" customFormat="1" ht="12.75" hidden="1" customHeight="1">
      <c r="A62" s="920"/>
      <c r="B62" s="748"/>
      <c r="C62" s="748"/>
      <c r="D62" s="748"/>
      <c r="E62" s="749"/>
      <c r="F62" s="723"/>
      <c r="G62" s="724"/>
      <c r="H62" s="724"/>
      <c r="I62" s="724"/>
      <c r="J62" s="724"/>
      <c r="K62" s="725"/>
      <c r="L62" s="730"/>
      <c r="M62" s="723"/>
      <c r="N62" s="724"/>
      <c r="O62" s="724"/>
      <c r="P62" s="724"/>
      <c r="Q62" s="724"/>
      <c r="R62" s="725"/>
      <c r="S62" s="730"/>
      <c r="T62" s="723"/>
      <c r="U62" s="724"/>
      <c r="V62" s="724"/>
      <c r="W62" s="724"/>
      <c r="X62" s="724"/>
      <c r="Y62" s="725"/>
      <c r="Z62" s="730"/>
    </row>
    <row r="63" spans="1:26" s="79" customFormat="1" ht="10.95" hidden="1" customHeight="1">
      <c r="A63" s="921"/>
      <c r="B63" s="751"/>
      <c r="C63" s="751"/>
      <c r="D63" s="751"/>
      <c r="E63" s="752"/>
      <c r="F63" s="723"/>
      <c r="G63" s="724"/>
      <c r="H63" s="724"/>
      <c r="I63" s="724"/>
      <c r="J63" s="724"/>
      <c r="K63" s="725"/>
      <c r="L63" s="730"/>
      <c r="M63" s="723"/>
      <c r="N63" s="724"/>
      <c r="O63" s="724"/>
      <c r="P63" s="724"/>
      <c r="Q63" s="724"/>
      <c r="R63" s="725"/>
      <c r="S63" s="730"/>
      <c r="T63" s="723"/>
      <c r="U63" s="724"/>
      <c r="V63" s="724"/>
      <c r="W63" s="724"/>
      <c r="X63" s="724"/>
      <c r="Y63" s="725"/>
      <c r="Z63" s="730"/>
    </row>
    <row r="64" spans="1:26" s="79" customFormat="1" ht="9.6" hidden="1" customHeight="1">
      <c r="A64" s="921"/>
      <c r="B64" s="751"/>
      <c r="C64" s="751"/>
      <c r="D64" s="751"/>
      <c r="E64" s="752"/>
      <c r="F64" s="723"/>
      <c r="G64" s="724"/>
      <c r="H64" s="724"/>
      <c r="I64" s="724"/>
      <c r="J64" s="724"/>
      <c r="K64" s="725"/>
      <c r="L64" s="730"/>
      <c r="M64" s="723"/>
      <c r="N64" s="724"/>
      <c r="O64" s="724"/>
      <c r="P64" s="724"/>
      <c r="Q64" s="724"/>
      <c r="R64" s="725"/>
      <c r="S64" s="730"/>
      <c r="T64" s="723"/>
      <c r="U64" s="724"/>
      <c r="V64" s="724"/>
      <c r="W64" s="724"/>
      <c r="X64" s="724"/>
      <c r="Y64" s="725"/>
      <c r="Z64" s="730"/>
    </row>
    <row r="65" spans="1:26" s="79" customFormat="1" ht="9.6" hidden="1">
      <c r="A65" s="922"/>
      <c r="B65" s="754"/>
      <c r="C65" s="754"/>
      <c r="D65" s="754"/>
      <c r="E65" s="755"/>
      <c r="F65" s="726"/>
      <c r="G65" s="727"/>
      <c r="H65" s="727"/>
      <c r="I65" s="727"/>
      <c r="J65" s="727"/>
      <c r="K65" s="728"/>
      <c r="L65" s="731"/>
      <c r="M65" s="726"/>
      <c r="N65" s="727"/>
      <c r="O65" s="727"/>
      <c r="P65" s="727"/>
      <c r="Q65" s="727"/>
      <c r="R65" s="728"/>
      <c r="S65" s="731"/>
      <c r="T65" s="726"/>
      <c r="U65" s="727"/>
      <c r="V65" s="727"/>
      <c r="W65" s="727"/>
      <c r="X65" s="727"/>
      <c r="Y65" s="728"/>
      <c r="Z65" s="731"/>
    </row>
    <row r="66" spans="1:26" s="79" customFormat="1" ht="9.6" hidden="1">
      <c r="A66" s="923"/>
      <c r="B66" s="924"/>
      <c r="C66" s="924"/>
      <c r="D66" s="924"/>
      <c r="E66" s="925"/>
      <c r="F66" s="720"/>
      <c r="G66" s="721"/>
      <c r="H66" s="721"/>
      <c r="I66" s="721"/>
      <c r="J66" s="721"/>
      <c r="K66" s="722"/>
      <c r="L66" s="729" t="s">
        <v>233</v>
      </c>
      <c r="M66" s="720"/>
      <c r="N66" s="721"/>
      <c r="O66" s="721"/>
      <c r="P66" s="721"/>
      <c r="Q66" s="721"/>
      <c r="R66" s="722"/>
      <c r="S66" s="729" t="s">
        <v>233</v>
      </c>
      <c r="T66" s="720"/>
      <c r="U66" s="721"/>
      <c r="V66" s="721"/>
      <c r="W66" s="721"/>
      <c r="X66" s="721"/>
      <c r="Y66" s="722"/>
      <c r="Z66" s="729" t="s">
        <v>233</v>
      </c>
    </row>
    <row r="67" spans="1:26" s="79" customFormat="1" ht="15.6" hidden="1" customHeight="1">
      <c r="A67" s="926"/>
      <c r="B67" s="927"/>
      <c r="C67" s="927"/>
      <c r="D67" s="927"/>
      <c r="E67" s="928"/>
      <c r="F67" s="723"/>
      <c r="G67" s="724"/>
      <c r="H67" s="724"/>
      <c r="I67" s="724"/>
      <c r="J67" s="724"/>
      <c r="K67" s="725"/>
      <c r="L67" s="730"/>
      <c r="M67" s="723"/>
      <c r="N67" s="724"/>
      <c r="O67" s="724"/>
      <c r="P67" s="724"/>
      <c r="Q67" s="724"/>
      <c r="R67" s="725"/>
      <c r="S67" s="730"/>
      <c r="T67" s="723"/>
      <c r="U67" s="724"/>
      <c r="V67" s="724"/>
      <c r="W67" s="724"/>
      <c r="X67" s="724"/>
      <c r="Y67" s="725"/>
      <c r="Z67" s="730"/>
    </row>
    <row r="68" spans="1:26" s="79" customFormat="1" ht="13.2" hidden="1" customHeight="1">
      <c r="A68" s="920"/>
      <c r="B68" s="748"/>
      <c r="C68" s="748"/>
      <c r="D68" s="748"/>
      <c r="E68" s="749"/>
      <c r="F68" s="723"/>
      <c r="G68" s="724"/>
      <c r="H68" s="724"/>
      <c r="I68" s="724"/>
      <c r="J68" s="724"/>
      <c r="K68" s="725"/>
      <c r="L68" s="730"/>
      <c r="M68" s="723"/>
      <c r="N68" s="724"/>
      <c r="O68" s="724"/>
      <c r="P68" s="724"/>
      <c r="Q68" s="724"/>
      <c r="R68" s="725"/>
      <c r="S68" s="730"/>
      <c r="T68" s="723"/>
      <c r="U68" s="724"/>
      <c r="V68" s="724"/>
      <c r="W68" s="724"/>
      <c r="X68" s="724"/>
      <c r="Y68" s="725"/>
      <c r="Z68" s="730"/>
    </row>
    <row r="69" spans="1:26" s="79" customFormat="1" ht="9.6" hidden="1">
      <c r="A69" s="921"/>
      <c r="B69" s="751"/>
      <c r="C69" s="751"/>
      <c r="D69" s="751"/>
      <c r="E69" s="752"/>
      <c r="F69" s="723"/>
      <c r="G69" s="724"/>
      <c r="H69" s="724"/>
      <c r="I69" s="724"/>
      <c r="J69" s="724"/>
      <c r="K69" s="725"/>
      <c r="L69" s="730"/>
      <c r="M69" s="723"/>
      <c r="N69" s="724"/>
      <c r="O69" s="724"/>
      <c r="P69" s="724"/>
      <c r="Q69" s="724"/>
      <c r="R69" s="725"/>
      <c r="S69" s="730"/>
      <c r="T69" s="723"/>
      <c r="U69" s="724"/>
      <c r="V69" s="724"/>
      <c r="W69" s="724"/>
      <c r="X69" s="724"/>
      <c r="Y69" s="725"/>
      <c r="Z69" s="730"/>
    </row>
    <row r="70" spans="1:26" s="79" customFormat="1" ht="9.6" hidden="1">
      <c r="A70" s="921"/>
      <c r="B70" s="751"/>
      <c r="C70" s="751"/>
      <c r="D70" s="751"/>
      <c r="E70" s="752"/>
      <c r="F70" s="723"/>
      <c r="G70" s="724"/>
      <c r="H70" s="724"/>
      <c r="I70" s="724"/>
      <c r="J70" s="724"/>
      <c r="K70" s="725"/>
      <c r="L70" s="730"/>
      <c r="M70" s="723"/>
      <c r="N70" s="724"/>
      <c r="O70" s="724"/>
      <c r="P70" s="724"/>
      <c r="Q70" s="724"/>
      <c r="R70" s="725"/>
      <c r="S70" s="730"/>
      <c r="T70" s="723"/>
      <c r="U70" s="724"/>
      <c r="V70" s="724"/>
      <c r="W70" s="724"/>
      <c r="X70" s="724"/>
      <c r="Y70" s="725"/>
      <c r="Z70" s="730"/>
    </row>
    <row r="71" spans="1:26" s="79" customFormat="1" ht="10.199999999999999" hidden="1" thickBot="1">
      <c r="A71" s="990"/>
      <c r="B71" s="991"/>
      <c r="C71" s="991"/>
      <c r="D71" s="991"/>
      <c r="E71" s="992"/>
      <c r="F71" s="835"/>
      <c r="G71" s="792"/>
      <c r="H71" s="792"/>
      <c r="I71" s="792"/>
      <c r="J71" s="792"/>
      <c r="K71" s="932"/>
      <c r="L71" s="933"/>
      <c r="M71" s="835"/>
      <c r="N71" s="792"/>
      <c r="O71" s="792"/>
      <c r="P71" s="792"/>
      <c r="Q71" s="792"/>
      <c r="R71" s="932"/>
      <c r="S71" s="933"/>
      <c r="T71" s="835"/>
      <c r="U71" s="792"/>
      <c r="V71" s="792"/>
      <c r="W71" s="792"/>
      <c r="X71" s="792"/>
      <c r="Y71" s="932"/>
      <c r="Z71" s="933"/>
    </row>
    <row r="72" spans="1:26" s="39" customFormat="1" ht="11.25" hidden="1" customHeight="1" thickTop="1">
      <c r="A72" s="993" t="s">
        <v>532</v>
      </c>
      <c r="B72" s="994"/>
      <c r="C72" s="994"/>
      <c r="D72" s="994"/>
      <c r="E72" s="995"/>
      <c r="F72" s="803" t="s">
        <v>535</v>
      </c>
      <c r="G72" s="804"/>
      <c r="H72" s="804"/>
      <c r="I72" s="804"/>
      <c r="J72" s="804"/>
      <c r="K72" s="804"/>
      <c r="L72" s="804"/>
      <c r="M72" s="804"/>
      <c r="N72" s="804"/>
      <c r="O72" s="804"/>
      <c r="P72" s="804"/>
      <c r="Q72" s="804"/>
      <c r="R72" s="804"/>
      <c r="S72" s="804"/>
      <c r="T72" s="804"/>
      <c r="U72" s="804"/>
      <c r="V72" s="804"/>
      <c r="W72" s="804"/>
      <c r="X72" s="804"/>
      <c r="Y72" s="804"/>
      <c r="Z72" s="969"/>
    </row>
    <row r="73" spans="1:26" s="39" customFormat="1" ht="11.25" hidden="1" customHeight="1">
      <c r="A73" s="968"/>
      <c r="B73" s="820"/>
      <c r="C73" s="820"/>
      <c r="D73" s="820"/>
      <c r="E73" s="996"/>
      <c r="F73" s="837" t="s">
        <v>31</v>
      </c>
      <c r="G73" s="838"/>
      <c r="H73" s="838"/>
      <c r="I73" s="838"/>
      <c r="J73" s="838"/>
      <c r="K73" s="838"/>
      <c r="L73" s="892"/>
      <c r="M73" s="837" t="s">
        <v>128</v>
      </c>
      <c r="N73" s="838"/>
      <c r="O73" s="838"/>
      <c r="P73" s="838"/>
      <c r="Q73" s="838"/>
      <c r="R73" s="838"/>
      <c r="S73" s="892"/>
      <c r="T73" s="837" t="s">
        <v>129</v>
      </c>
      <c r="U73" s="838"/>
      <c r="V73" s="838"/>
      <c r="W73" s="838"/>
      <c r="X73" s="838"/>
      <c r="Y73" s="838"/>
      <c r="Z73" s="892"/>
    </row>
    <row r="74" spans="1:26" s="39" customFormat="1" ht="11.25" hidden="1" customHeight="1">
      <c r="A74" s="968"/>
      <c r="B74" s="820"/>
      <c r="C74" s="820"/>
      <c r="D74" s="820"/>
      <c r="E74" s="996"/>
      <c r="F74" s="797" t="s">
        <v>533</v>
      </c>
      <c r="G74" s="798"/>
      <c r="H74" s="798"/>
      <c r="I74" s="798"/>
      <c r="J74" s="798"/>
      <c r="K74" s="799"/>
      <c r="L74" s="812" t="s">
        <v>221</v>
      </c>
      <c r="M74" s="797" t="s">
        <v>533</v>
      </c>
      <c r="N74" s="798"/>
      <c r="O74" s="798"/>
      <c r="P74" s="798"/>
      <c r="Q74" s="798"/>
      <c r="R74" s="799"/>
      <c r="S74" s="812" t="s">
        <v>221</v>
      </c>
      <c r="T74" s="797" t="s">
        <v>533</v>
      </c>
      <c r="U74" s="798"/>
      <c r="V74" s="798"/>
      <c r="W74" s="798"/>
      <c r="X74" s="798"/>
      <c r="Y74" s="799"/>
      <c r="Z74" s="812" t="s">
        <v>221</v>
      </c>
    </row>
    <row r="75" spans="1:26" s="39" customFormat="1" ht="11.25" hidden="1" customHeight="1">
      <c r="A75" s="968"/>
      <c r="B75" s="820"/>
      <c r="C75" s="820"/>
      <c r="D75" s="820"/>
      <c r="E75" s="996"/>
      <c r="F75" s="800"/>
      <c r="G75" s="801"/>
      <c r="H75" s="801"/>
      <c r="I75" s="801"/>
      <c r="J75" s="801"/>
      <c r="K75" s="802"/>
      <c r="L75" s="813"/>
      <c r="M75" s="800"/>
      <c r="N75" s="801"/>
      <c r="O75" s="801"/>
      <c r="P75" s="801"/>
      <c r="Q75" s="801"/>
      <c r="R75" s="802"/>
      <c r="S75" s="813"/>
      <c r="T75" s="800"/>
      <c r="U75" s="801"/>
      <c r="V75" s="801"/>
      <c r="W75" s="801"/>
      <c r="X75" s="801"/>
      <c r="Y75" s="802"/>
      <c r="Z75" s="813"/>
    </row>
    <row r="76" spans="1:26" s="39" customFormat="1" ht="11.25" hidden="1" customHeight="1">
      <c r="A76" s="968"/>
      <c r="B76" s="820"/>
      <c r="C76" s="820"/>
      <c r="D76" s="820"/>
      <c r="E76" s="996"/>
      <c r="F76" s="800"/>
      <c r="G76" s="801"/>
      <c r="H76" s="801"/>
      <c r="I76" s="801"/>
      <c r="J76" s="801"/>
      <c r="K76" s="802"/>
      <c r="L76" s="813"/>
      <c r="M76" s="800"/>
      <c r="N76" s="801"/>
      <c r="O76" s="801"/>
      <c r="P76" s="801"/>
      <c r="Q76" s="801"/>
      <c r="R76" s="802"/>
      <c r="S76" s="813"/>
      <c r="T76" s="800"/>
      <c r="U76" s="801"/>
      <c r="V76" s="801"/>
      <c r="W76" s="801"/>
      <c r="X76" s="801"/>
      <c r="Y76" s="802"/>
      <c r="Z76" s="813"/>
    </row>
    <row r="77" spans="1:26" s="39" customFormat="1" ht="10.95" hidden="1" customHeight="1" thickBot="1">
      <c r="A77" s="997"/>
      <c r="B77" s="998"/>
      <c r="C77" s="998"/>
      <c r="D77" s="998"/>
      <c r="E77" s="999"/>
      <c r="F77" s="977"/>
      <c r="G77" s="978"/>
      <c r="H77" s="978"/>
      <c r="I77" s="978"/>
      <c r="J77" s="978"/>
      <c r="K77" s="979"/>
      <c r="L77" s="980"/>
      <c r="M77" s="977"/>
      <c r="N77" s="978"/>
      <c r="O77" s="978"/>
      <c r="P77" s="978"/>
      <c r="Q77" s="978"/>
      <c r="R77" s="979"/>
      <c r="S77" s="980"/>
      <c r="T77" s="977"/>
      <c r="U77" s="978"/>
      <c r="V77" s="978"/>
      <c r="W77" s="978"/>
      <c r="X77" s="978"/>
      <c r="Y77" s="979"/>
      <c r="Z77" s="980"/>
    </row>
    <row r="78" spans="1:26" s="10" customFormat="1" ht="22.95" hidden="1" customHeight="1" thickTop="1" thickBot="1">
      <c r="A78" s="981" t="s">
        <v>580</v>
      </c>
      <c r="B78" s="982"/>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3"/>
    </row>
    <row r="79" spans="1:26" s="39" customFormat="1" ht="11.4" hidden="1" customHeight="1">
      <c r="A79" s="984" t="s">
        <v>415</v>
      </c>
      <c r="B79" s="985"/>
      <c r="C79" s="985"/>
      <c r="D79" s="985"/>
      <c r="E79" s="985"/>
      <c r="F79" s="985"/>
      <c r="G79" s="985"/>
      <c r="H79" s="985"/>
      <c r="I79" s="985"/>
      <c r="J79" s="985"/>
      <c r="K79" s="985"/>
      <c r="L79" s="986"/>
      <c r="M79" s="987"/>
      <c r="N79" s="988"/>
      <c r="O79" s="988"/>
      <c r="P79" s="988"/>
      <c r="Q79" s="988"/>
      <c r="R79" s="988"/>
      <c r="S79" s="989"/>
      <c r="T79" s="987"/>
      <c r="U79" s="988"/>
      <c r="V79" s="988"/>
      <c r="W79" s="988"/>
      <c r="X79" s="988"/>
      <c r="Y79" s="988"/>
      <c r="Z79" s="989"/>
    </row>
    <row r="80" spans="1:26" s="54" customFormat="1" ht="9" hidden="1" customHeight="1">
      <c r="A80" s="1000" t="s">
        <v>193</v>
      </c>
      <c r="B80" s="1001"/>
      <c r="C80" s="1001"/>
      <c r="D80" s="1001"/>
      <c r="E80" s="1002"/>
      <c r="F80" s="720"/>
      <c r="G80" s="721"/>
      <c r="H80" s="721"/>
      <c r="I80" s="721"/>
      <c r="J80" s="721"/>
      <c r="K80" s="722"/>
      <c r="L80" s="729" t="s">
        <v>233</v>
      </c>
      <c r="M80" s="720"/>
      <c r="N80" s="721"/>
      <c r="O80" s="721"/>
      <c r="P80" s="721"/>
      <c r="Q80" s="721"/>
      <c r="R80" s="722"/>
      <c r="S80" s="729" t="s">
        <v>233</v>
      </c>
      <c r="T80" s="720"/>
      <c r="U80" s="721"/>
      <c r="V80" s="721"/>
      <c r="W80" s="721"/>
      <c r="X80" s="721"/>
      <c r="Y80" s="722"/>
      <c r="Z80" s="729" t="s">
        <v>233</v>
      </c>
    </row>
    <row r="81" spans="1:26" s="54" customFormat="1" ht="9" hidden="1" customHeight="1">
      <c r="A81" s="1003"/>
      <c r="B81" s="1004"/>
      <c r="C81" s="1004"/>
      <c r="D81" s="1004"/>
      <c r="E81" s="1005"/>
      <c r="F81" s="723"/>
      <c r="G81" s="724"/>
      <c r="H81" s="724"/>
      <c r="I81" s="724"/>
      <c r="J81" s="724"/>
      <c r="K81" s="725"/>
      <c r="L81" s="730"/>
      <c r="M81" s="723"/>
      <c r="N81" s="724"/>
      <c r="O81" s="724"/>
      <c r="P81" s="724"/>
      <c r="Q81" s="724"/>
      <c r="R81" s="725"/>
      <c r="S81" s="730"/>
      <c r="T81" s="723"/>
      <c r="U81" s="724"/>
      <c r="V81" s="724"/>
      <c r="W81" s="724"/>
      <c r="X81" s="724"/>
      <c r="Y81" s="725"/>
      <c r="Z81" s="730"/>
    </row>
    <row r="82" spans="1:26" s="54" customFormat="1" ht="9" hidden="1" customHeight="1">
      <c r="A82" s="920"/>
      <c r="B82" s="748"/>
      <c r="C82" s="748"/>
      <c r="D82" s="748"/>
      <c r="E82" s="749"/>
      <c r="F82" s="723"/>
      <c r="G82" s="724"/>
      <c r="H82" s="724"/>
      <c r="I82" s="724"/>
      <c r="J82" s="724"/>
      <c r="K82" s="725"/>
      <c r="L82" s="730"/>
      <c r="M82" s="723"/>
      <c r="N82" s="724"/>
      <c r="O82" s="724"/>
      <c r="P82" s="724"/>
      <c r="Q82" s="724"/>
      <c r="R82" s="725"/>
      <c r="S82" s="730"/>
      <c r="T82" s="723"/>
      <c r="U82" s="724"/>
      <c r="V82" s="724"/>
      <c r="W82" s="724"/>
      <c r="X82" s="724"/>
      <c r="Y82" s="725"/>
      <c r="Z82" s="730"/>
    </row>
    <row r="83" spans="1:26" s="54" customFormat="1" ht="9" hidden="1" customHeight="1">
      <c r="A83" s="921"/>
      <c r="B83" s="751"/>
      <c r="C83" s="751"/>
      <c r="D83" s="751"/>
      <c r="E83" s="752"/>
      <c r="F83" s="723"/>
      <c r="G83" s="724"/>
      <c r="H83" s="724"/>
      <c r="I83" s="724"/>
      <c r="J83" s="724"/>
      <c r="K83" s="725"/>
      <c r="L83" s="730"/>
      <c r="M83" s="723"/>
      <c r="N83" s="724"/>
      <c r="O83" s="724"/>
      <c r="P83" s="724"/>
      <c r="Q83" s="724"/>
      <c r="R83" s="725"/>
      <c r="S83" s="730"/>
      <c r="T83" s="723"/>
      <c r="U83" s="724"/>
      <c r="V83" s="724"/>
      <c r="W83" s="724"/>
      <c r="X83" s="724"/>
      <c r="Y83" s="725"/>
      <c r="Z83" s="730"/>
    </row>
    <row r="84" spans="1:26" s="54" customFormat="1" ht="9" hidden="1" customHeight="1">
      <c r="A84" s="921"/>
      <c r="B84" s="751"/>
      <c r="C84" s="751"/>
      <c r="D84" s="751"/>
      <c r="E84" s="752"/>
      <c r="F84" s="723"/>
      <c r="G84" s="724"/>
      <c r="H84" s="724"/>
      <c r="I84" s="724"/>
      <c r="J84" s="724"/>
      <c r="K84" s="725"/>
      <c r="L84" s="730"/>
      <c r="M84" s="723"/>
      <c r="N84" s="724"/>
      <c r="O84" s="724"/>
      <c r="P84" s="724"/>
      <c r="Q84" s="724"/>
      <c r="R84" s="725"/>
      <c r="S84" s="730"/>
      <c r="T84" s="723"/>
      <c r="U84" s="724"/>
      <c r="V84" s="724"/>
      <c r="W84" s="724"/>
      <c r="X84" s="724"/>
      <c r="Y84" s="725"/>
      <c r="Z84" s="730"/>
    </row>
    <row r="85" spans="1:26" s="54" customFormat="1" ht="9" hidden="1" customHeight="1">
      <c r="A85" s="922"/>
      <c r="B85" s="754"/>
      <c r="C85" s="754"/>
      <c r="D85" s="754"/>
      <c r="E85" s="755"/>
      <c r="F85" s="726"/>
      <c r="G85" s="727"/>
      <c r="H85" s="727"/>
      <c r="I85" s="727"/>
      <c r="J85" s="727"/>
      <c r="K85" s="728"/>
      <c r="L85" s="731"/>
      <c r="M85" s="726"/>
      <c r="N85" s="727"/>
      <c r="O85" s="727"/>
      <c r="P85" s="727"/>
      <c r="Q85" s="727"/>
      <c r="R85" s="728"/>
      <c r="S85" s="731"/>
      <c r="T85" s="726"/>
      <c r="U85" s="727"/>
      <c r="V85" s="727"/>
      <c r="W85" s="727"/>
      <c r="X85" s="727"/>
      <c r="Y85" s="728"/>
      <c r="Z85" s="731"/>
    </row>
    <row r="86" spans="1:26" s="54" customFormat="1" ht="9" hidden="1" customHeight="1">
      <c r="A86" s="1000"/>
      <c r="B86" s="1001"/>
      <c r="C86" s="1001"/>
      <c r="D86" s="1001"/>
      <c r="E86" s="1002"/>
      <c r="F86" s="720"/>
      <c r="G86" s="721"/>
      <c r="H86" s="721"/>
      <c r="I86" s="721"/>
      <c r="J86" s="721"/>
      <c r="K86" s="722"/>
      <c r="L86" s="729" t="s">
        <v>233</v>
      </c>
      <c r="M86" s="720"/>
      <c r="N86" s="721"/>
      <c r="O86" s="721"/>
      <c r="P86" s="721"/>
      <c r="Q86" s="721"/>
      <c r="R86" s="722"/>
      <c r="S86" s="729" t="s">
        <v>233</v>
      </c>
      <c r="T86" s="720"/>
      <c r="U86" s="721"/>
      <c r="V86" s="721"/>
      <c r="W86" s="721"/>
      <c r="X86" s="721"/>
      <c r="Y86" s="722"/>
      <c r="Z86" s="729" t="s">
        <v>233</v>
      </c>
    </row>
    <row r="87" spans="1:26" s="54" customFormat="1" ht="9" hidden="1" customHeight="1">
      <c r="A87" s="1003"/>
      <c r="B87" s="1004"/>
      <c r="C87" s="1004"/>
      <c r="D87" s="1004"/>
      <c r="E87" s="1005"/>
      <c r="F87" s="723"/>
      <c r="G87" s="724"/>
      <c r="H87" s="724"/>
      <c r="I87" s="724"/>
      <c r="J87" s="724"/>
      <c r="K87" s="725"/>
      <c r="L87" s="730"/>
      <c r="M87" s="723"/>
      <c r="N87" s="724"/>
      <c r="O87" s="724"/>
      <c r="P87" s="724"/>
      <c r="Q87" s="724"/>
      <c r="R87" s="725"/>
      <c r="S87" s="730"/>
      <c r="T87" s="723"/>
      <c r="U87" s="724"/>
      <c r="V87" s="724"/>
      <c r="W87" s="724"/>
      <c r="X87" s="724"/>
      <c r="Y87" s="725"/>
      <c r="Z87" s="730"/>
    </row>
    <row r="88" spans="1:26" s="54" customFormat="1" ht="9" hidden="1" customHeight="1">
      <c r="A88" s="920"/>
      <c r="B88" s="748"/>
      <c r="C88" s="748"/>
      <c r="D88" s="748"/>
      <c r="E88" s="749"/>
      <c r="F88" s="723"/>
      <c r="G88" s="724"/>
      <c r="H88" s="724"/>
      <c r="I88" s="724"/>
      <c r="J88" s="724"/>
      <c r="K88" s="725"/>
      <c r="L88" s="730"/>
      <c r="M88" s="723"/>
      <c r="N88" s="724"/>
      <c r="O88" s="724"/>
      <c r="P88" s="724"/>
      <c r="Q88" s="724"/>
      <c r="R88" s="725"/>
      <c r="S88" s="730"/>
      <c r="T88" s="723"/>
      <c r="U88" s="724"/>
      <c r="V88" s="724"/>
      <c r="W88" s="724"/>
      <c r="X88" s="724"/>
      <c r="Y88" s="725"/>
      <c r="Z88" s="730"/>
    </row>
    <row r="89" spans="1:26" s="54" customFormat="1" ht="9" hidden="1" customHeight="1">
      <c r="A89" s="921"/>
      <c r="B89" s="751"/>
      <c r="C89" s="751"/>
      <c r="D89" s="751"/>
      <c r="E89" s="752"/>
      <c r="F89" s="723"/>
      <c r="G89" s="724"/>
      <c r="H89" s="724"/>
      <c r="I89" s="724"/>
      <c r="J89" s="724"/>
      <c r="K89" s="725"/>
      <c r="L89" s="730"/>
      <c r="M89" s="723"/>
      <c r="N89" s="724"/>
      <c r="O89" s="724"/>
      <c r="P89" s="724"/>
      <c r="Q89" s="724"/>
      <c r="R89" s="725"/>
      <c r="S89" s="730"/>
      <c r="T89" s="723"/>
      <c r="U89" s="724"/>
      <c r="V89" s="724"/>
      <c r="W89" s="724"/>
      <c r="X89" s="724"/>
      <c r="Y89" s="725"/>
      <c r="Z89" s="730"/>
    </row>
    <row r="90" spans="1:26" s="54" customFormat="1" ht="9" hidden="1" customHeight="1">
      <c r="A90" s="921"/>
      <c r="B90" s="751"/>
      <c r="C90" s="751"/>
      <c r="D90" s="751"/>
      <c r="E90" s="752"/>
      <c r="F90" s="723"/>
      <c r="G90" s="724"/>
      <c r="H90" s="724"/>
      <c r="I90" s="724"/>
      <c r="J90" s="724"/>
      <c r="K90" s="725"/>
      <c r="L90" s="730"/>
      <c r="M90" s="723"/>
      <c r="N90" s="724"/>
      <c r="O90" s="724"/>
      <c r="P90" s="724"/>
      <c r="Q90" s="724"/>
      <c r="R90" s="725"/>
      <c r="S90" s="730"/>
      <c r="T90" s="723"/>
      <c r="U90" s="724"/>
      <c r="V90" s="724"/>
      <c r="W90" s="724"/>
      <c r="X90" s="724"/>
      <c r="Y90" s="725"/>
      <c r="Z90" s="730"/>
    </row>
    <row r="91" spans="1:26" s="54" customFormat="1" ht="9" hidden="1" customHeight="1" thickBot="1">
      <c r="A91" s="976"/>
      <c r="B91" s="760"/>
      <c r="C91" s="760"/>
      <c r="D91" s="760"/>
      <c r="E91" s="761"/>
      <c r="F91" s="756"/>
      <c r="G91" s="757"/>
      <c r="H91" s="757"/>
      <c r="I91" s="757"/>
      <c r="J91" s="757"/>
      <c r="K91" s="758"/>
      <c r="L91" s="735"/>
      <c r="M91" s="756"/>
      <c r="N91" s="757"/>
      <c r="O91" s="757"/>
      <c r="P91" s="757"/>
      <c r="Q91" s="757"/>
      <c r="R91" s="758"/>
      <c r="S91" s="735"/>
      <c r="T91" s="756"/>
      <c r="U91" s="757"/>
      <c r="V91" s="757"/>
      <c r="W91" s="757"/>
      <c r="X91" s="757"/>
      <c r="Y91" s="758"/>
      <c r="Z91" s="735"/>
    </row>
    <row r="92" spans="1:26" s="49" customFormat="1" ht="11.4" hidden="1" customHeight="1">
      <c r="A92" s="1008" t="s">
        <v>418</v>
      </c>
      <c r="B92" s="851"/>
      <c r="C92" s="851"/>
      <c r="D92" s="851"/>
      <c r="E92" s="851"/>
      <c r="F92" s="851"/>
      <c r="G92" s="851"/>
      <c r="H92" s="851"/>
      <c r="I92" s="851"/>
      <c r="J92" s="851"/>
      <c r="K92" s="851"/>
      <c r="L92" s="852"/>
      <c r="M92" s="859"/>
      <c r="N92" s="860"/>
      <c r="O92" s="860"/>
      <c r="P92" s="860"/>
      <c r="Q92" s="860"/>
      <c r="R92" s="860"/>
      <c r="S92" s="886"/>
      <c r="T92" s="859"/>
      <c r="U92" s="860"/>
      <c r="V92" s="860"/>
      <c r="W92" s="860"/>
      <c r="X92" s="860"/>
      <c r="Y92" s="860"/>
      <c r="Z92" s="886"/>
    </row>
    <row r="93" spans="1:26" s="54" customFormat="1" ht="8.25" hidden="1" customHeight="1">
      <c r="A93" s="1006" t="s">
        <v>422</v>
      </c>
      <c r="B93" s="854"/>
      <c r="C93" s="854"/>
      <c r="D93" s="854"/>
      <c r="E93" s="855"/>
      <c r="F93" s="720" t="s">
        <v>1069</v>
      </c>
      <c r="G93" s="721"/>
      <c r="H93" s="721"/>
      <c r="I93" s="721"/>
      <c r="J93" s="721"/>
      <c r="K93" s="722"/>
      <c r="L93" s="729" t="s">
        <v>233</v>
      </c>
      <c r="M93" s="720" t="s">
        <v>1073</v>
      </c>
      <c r="N93" s="721"/>
      <c r="O93" s="721"/>
      <c r="P93" s="721"/>
      <c r="Q93" s="721"/>
      <c r="R93" s="722"/>
      <c r="S93" s="729" t="s">
        <v>233</v>
      </c>
      <c r="T93" s="720"/>
      <c r="U93" s="721"/>
      <c r="V93" s="721"/>
      <c r="W93" s="721"/>
      <c r="X93" s="721"/>
      <c r="Y93" s="722"/>
      <c r="Z93" s="729" t="s">
        <v>233</v>
      </c>
    </row>
    <row r="94" spans="1:26" s="54" customFormat="1" ht="8.25" hidden="1" customHeight="1">
      <c r="A94" s="1007"/>
      <c r="B94" s="857"/>
      <c r="C94" s="857"/>
      <c r="D94" s="857"/>
      <c r="E94" s="858"/>
      <c r="F94" s="723"/>
      <c r="G94" s="724"/>
      <c r="H94" s="724"/>
      <c r="I94" s="724"/>
      <c r="J94" s="724"/>
      <c r="K94" s="725"/>
      <c r="L94" s="730"/>
      <c r="M94" s="723"/>
      <c r="N94" s="724"/>
      <c r="O94" s="724"/>
      <c r="P94" s="724"/>
      <c r="Q94" s="724"/>
      <c r="R94" s="725"/>
      <c r="S94" s="730"/>
      <c r="T94" s="723"/>
      <c r="U94" s="724"/>
      <c r="V94" s="724"/>
      <c r="W94" s="724"/>
      <c r="X94" s="724"/>
      <c r="Y94" s="725"/>
      <c r="Z94" s="730"/>
    </row>
    <row r="95" spans="1:26" s="54" customFormat="1" ht="8.25" hidden="1" customHeight="1">
      <c r="A95" s="920" t="s">
        <v>1065</v>
      </c>
      <c r="B95" s="748"/>
      <c r="C95" s="748"/>
      <c r="D95" s="748"/>
      <c r="E95" s="749"/>
      <c r="F95" s="723"/>
      <c r="G95" s="724"/>
      <c r="H95" s="724"/>
      <c r="I95" s="724"/>
      <c r="J95" s="724"/>
      <c r="K95" s="725"/>
      <c r="L95" s="730"/>
      <c r="M95" s="723"/>
      <c r="N95" s="724"/>
      <c r="O95" s="724"/>
      <c r="P95" s="724"/>
      <c r="Q95" s="724"/>
      <c r="R95" s="725"/>
      <c r="S95" s="730"/>
      <c r="T95" s="723"/>
      <c r="U95" s="724"/>
      <c r="V95" s="724"/>
      <c r="W95" s="724"/>
      <c r="X95" s="724"/>
      <c r="Y95" s="725"/>
      <c r="Z95" s="730"/>
    </row>
    <row r="96" spans="1:26" s="54" customFormat="1" ht="8.25" hidden="1" customHeight="1">
      <c r="A96" s="921"/>
      <c r="B96" s="751"/>
      <c r="C96" s="751"/>
      <c r="D96" s="751"/>
      <c r="E96" s="752"/>
      <c r="F96" s="723"/>
      <c r="G96" s="724"/>
      <c r="H96" s="724"/>
      <c r="I96" s="724"/>
      <c r="J96" s="724"/>
      <c r="K96" s="725"/>
      <c r="L96" s="730"/>
      <c r="M96" s="723"/>
      <c r="N96" s="724"/>
      <c r="O96" s="724"/>
      <c r="P96" s="724"/>
      <c r="Q96" s="724"/>
      <c r="R96" s="725"/>
      <c r="S96" s="730"/>
      <c r="T96" s="723"/>
      <c r="U96" s="724"/>
      <c r="V96" s="724"/>
      <c r="W96" s="724"/>
      <c r="X96" s="724"/>
      <c r="Y96" s="725"/>
      <c r="Z96" s="730"/>
    </row>
    <row r="97" spans="1:26" s="54" customFormat="1" ht="8.25" hidden="1" customHeight="1">
      <c r="A97" s="921"/>
      <c r="B97" s="751"/>
      <c r="C97" s="751"/>
      <c r="D97" s="751"/>
      <c r="E97" s="752"/>
      <c r="F97" s="723"/>
      <c r="G97" s="724"/>
      <c r="H97" s="724"/>
      <c r="I97" s="724"/>
      <c r="J97" s="724"/>
      <c r="K97" s="725"/>
      <c r="L97" s="730"/>
      <c r="M97" s="723"/>
      <c r="N97" s="724"/>
      <c r="O97" s="724"/>
      <c r="P97" s="724"/>
      <c r="Q97" s="724"/>
      <c r="R97" s="725"/>
      <c r="S97" s="730"/>
      <c r="T97" s="723"/>
      <c r="U97" s="724"/>
      <c r="V97" s="724"/>
      <c r="W97" s="724"/>
      <c r="X97" s="724"/>
      <c r="Y97" s="725"/>
      <c r="Z97" s="730"/>
    </row>
    <row r="98" spans="1:26" s="54" customFormat="1" ht="24.75" hidden="1" customHeight="1">
      <c r="A98" s="922"/>
      <c r="B98" s="754"/>
      <c r="C98" s="754"/>
      <c r="D98" s="754"/>
      <c r="E98" s="755"/>
      <c r="F98" s="726"/>
      <c r="G98" s="727"/>
      <c r="H98" s="727"/>
      <c r="I98" s="727"/>
      <c r="J98" s="727"/>
      <c r="K98" s="728"/>
      <c r="L98" s="731"/>
      <c r="M98" s="726"/>
      <c r="N98" s="727"/>
      <c r="O98" s="727"/>
      <c r="P98" s="727"/>
      <c r="Q98" s="727"/>
      <c r="R98" s="728"/>
      <c r="S98" s="731"/>
      <c r="T98" s="726"/>
      <c r="U98" s="727"/>
      <c r="V98" s="727"/>
      <c r="W98" s="727"/>
      <c r="X98" s="727"/>
      <c r="Y98" s="728"/>
      <c r="Z98" s="731"/>
    </row>
    <row r="99" spans="1:26" s="54" customFormat="1" ht="8.25" hidden="1" customHeight="1">
      <c r="A99" s="1006" t="s">
        <v>421</v>
      </c>
      <c r="B99" s="854"/>
      <c r="C99" s="854"/>
      <c r="D99" s="854"/>
      <c r="E99" s="855"/>
      <c r="F99" s="720" t="s">
        <v>1078</v>
      </c>
      <c r="G99" s="721"/>
      <c r="H99" s="721"/>
      <c r="I99" s="721"/>
      <c r="J99" s="721"/>
      <c r="K99" s="722"/>
      <c r="L99" s="729" t="s">
        <v>233</v>
      </c>
      <c r="M99" s="720" t="s">
        <v>1080</v>
      </c>
      <c r="N99" s="721"/>
      <c r="O99" s="721"/>
      <c r="P99" s="721"/>
      <c r="Q99" s="721"/>
      <c r="R99" s="722"/>
      <c r="S99" s="729" t="s">
        <v>233</v>
      </c>
      <c r="T99" s="720"/>
      <c r="U99" s="721"/>
      <c r="V99" s="721"/>
      <c r="W99" s="721"/>
      <c r="X99" s="721"/>
      <c r="Y99" s="722"/>
      <c r="Z99" s="729" t="s">
        <v>233</v>
      </c>
    </row>
    <row r="100" spans="1:26" s="54" customFormat="1" ht="8.25" hidden="1" customHeight="1">
      <c r="A100" s="1007"/>
      <c r="B100" s="857"/>
      <c r="C100" s="857"/>
      <c r="D100" s="857"/>
      <c r="E100" s="858"/>
      <c r="F100" s="723"/>
      <c r="G100" s="724"/>
      <c r="H100" s="724"/>
      <c r="I100" s="724"/>
      <c r="J100" s="724"/>
      <c r="K100" s="725"/>
      <c r="L100" s="730"/>
      <c r="M100" s="723"/>
      <c r="N100" s="724"/>
      <c r="O100" s="724"/>
      <c r="P100" s="724"/>
      <c r="Q100" s="724"/>
      <c r="R100" s="725"/>
      <c r="S100" s="730"/>
      <c r="T100" s="723"/>
      <c r="U100" s="724"/>
      <c r="V100" s="724"/>
      <c r="W100" s="724"/>
      <c r="X100" s="724"/>
      <c r="Y100" s="725"/>
      <c r="Z100" s="730"/>
    </row>
    <row r="101" spans="1:26" s="54" customFormat="1" ht="8.25" hidden="1" customHeight="1">
      <c r="A101" s="920" t="s">
        <v>1076</v>
      </c>
      <c r="B101" s="748"/>
      <c r="C101" s="748"/>
      <c r="D101" s="748"/>
      <c r="E101" s="749"/>
      <c r="F101" s="723"/>
      <c r="G101" s="724"/>
      <c r="H101" s="724"/>
      <c r="I101" s="724"/>
      <c r="J101" s="724"/>
      <c r="K101" s="725"/>
      <c r="L101" s="730"/>
      <c r="M101" s="723"/>
      <c r="N101" s="724"/>
      <c r="O101" s="724"/>
      <c r="P101" s="724"/>
      <c r="Q101" s="724"/>
      <c r="R101" s="725"/>
      <c r="S101" s="730"/>
      <c r="T101" s="723"/>
      <c r="U101" s="724"/>
      <c r="V101" s="724"/>
      <c r="W101" s="724"/>
      <c r="X101" s="724"/>
      <c r="Y101" s="725"/>
      <c r="Z101" s="730"/>
    </row>
    <row r="102" spans="1:26" s="54" customFormat="1" ht="8.25" hidden="1" customHeight="1">
      <c r="A102" s="921"/>
      <c r="B102" s="751"/>
      <c r="C102" s="751"/>
      <c r="D102" s="751"/>
      <c r="E102" s="752"/>
      <c r="F102" s="723"/>
      <c r="G102" s="724"/>
      <c r="H102" s="724"/>
      <c r="I102" s="724"/>
      <c r="J102" s="724"/>
      <c r="K102" s="725"/>
      <c r="L102" s="730"/>
      <c r="M102" s="723"/>
      <c r="N102" s="724"/>
      <c r="O102" s="724"/>
      <c r="P102" s="724"/>
      <c r="Q102" s="724"/>
      <c r="R102" s="725"/>
      <c r="S102" s="730"/>
      <c r="T102" s="723"/>
      <c r="U102" s="724"/>
      <c r="V102" s="724"/>
      <c r="W102" s="724"/>
      <c r="X102" s="724"/>
      <c r="Y102" s="725"/>
      <c r="Z102" s="730"/>
    </row>
    <row r="103" spans="1:26" s="54" customFormat="1" ht="8.25" hidden="1" customHeight="1">
      <c r="A103" s="921"/>
      <c r="B103" s="751"/>
      <c r="C103" s="751"/>
      <c r="D103" s="751"/>
      <c r="E103" s="752"/>
      <c r="F103" s="723"/>
      <c r="G103" s="724"/>
      <c r="H103" s="724"/>
      <c r="I103" s="724"/>
      <c r="J103" s="724"/>
      <c r="K103" s="725"/>
      <c r="L103" s="730"/>
      <c r="M103" s="723"/>
      <c r="N103" s="724"/>
      <c r="O103" s="724"/>
      <c r="P103" s="724"/>
      <c r="Q103" s="724"/>
      <c r="R103" s="725"/>
      <c r="S103" s="730"/>
      <c r="T103" s="723"/>
      <c r="U103" s="724"/>
      <c r="V103" s="724"/>
      <c r="W103" s="724"/>
      <c r="X103" s="724"/>
      <c r="Y103" s="725"/>
      <c r="Z103" s="730"/>
    </row>
    <row r="104" spans="1:26" s="54" customFormat="1" ht="42" hidden="1" customHeight="1">
      <c r="A104" s="922"/>
      <c r="B104" s="754"/>
      <c r="C104" s="754"/>
      <c r="D104" s="754"/>
      <c r="E104" s="755"/>
      <c r="F104" s="726"/>
      <c r="G104" s="727"/>
      <c r="H104" s="727"/>
      <c r="I104" s="727"/>
      <c r="J104" s="727"/>
      <c r="K104" s="728"/>
      <c r="L104" s="731"/>
      <c r="M104" s="726"/>
      <c r="N104" s="727"/>
      <c r="O104" s="727"/>
      <c r="P104" s="727"/>
      <c r="Q104" s="727"/>
      <c r="R104" s="728"/>
      <c r="S104" s="731"/>
      <c r="T104" s="726"/>
      <c r="U104" s="727"/>
      <c r="V104" s="727"/>
      <c r="W104" s="727"/>
      <c r="X104" s="727"/>
      <c r="Y104" s="728"/>
      <c r="Z104" s="731"/>
    </row>
    <row r="105" spans="1:26" s="54" customFormat="1" ht="8.25" hidden="1" customHeight="1">
      <c r="A105" s="1006" t="s">
        <v>420</v>
      </c>
      <c r="B105" s="854"/>
      <c r="C105" s="854"/>
      <c r="D105" s="854"/>
      <c r="E105" s="855"/>
      <c r="F105" s="720" t="s">
        <v>1084</v>
      </c>
      <c r="G105" s="721"/>
      <c r="H105" s="721"/>
      <c r="I105" s="721"/>
      <c r="J105" s="721"/>
      <c r="K105" s="722"/>
      <c r="L105" s="729" t="s">
        <v>233</v>
      </c>
      <c r="M105" s="720" t="s">
        <v>1086</v>
      </c>
      <c r="N105" s="721"/>
      <c r="O105" s="721"/>
      <c r="P105" s="721"/>
      <c r="Q105" s="721"/>
      <c r="R105" s="722"/>
      <c r="S105" s="729" t="s">
        <v>233</v>
      </c>
      <c r="T105" s="720"/>
      <c r="U105" s="721"/>
      <c r="V105" s="721"/>
      <c r="W105" s="721"/>
      <c r="X105" s="721"/>
      <c r="Y105" s="722"/>
      <c r="Z105" s="729" t="s">
        <v>233</v>
      </c>
    </row>
    <row r="106" spans="1:26" s="54" customFormat="1" ht="8.25" hidden="1" customHeight="1">
      <c r="A106" s="1007"/>
      <c r="B106" s="857"/>
      <c r="C106" s="857"/>
      <c r="D106" s="857"/>
      <c r="E106" s="858"/>
      <c r="F106" s="723"/>
      <c r="G106" s="724"/>
      <c r="H106" s="724"/>
      <c r="I106" s="724"/>
      <c r="J106" s="724"/>
      <c r="K106" s="725"/>
      <c r="L106" s="730"/>
      <c r="M106" s="723"/>
      <c r="N106" s="724"/>
      <c r="O106" s="724"/>
      <c r="P106" s="724"/>
      <c r="Q106" s="724"/>
      <c r="R106" s="725"/>
      <c r="S106" s="730"/>
      <c r="T106" s="723"/>
      <c r="U106" s="724"/>
      <c r="V106" s="724"/>
      <c r="W106" s="724"/>
      <c r="X106" s="724"/>
      <c r="Y106" s="725"/>
      <c r="Z106" s="730"/>
    </row>
    <row r="107" spans="1:26" s="54" customFormat="1" ht="8.25" hidden="1" customHeight="1">
      <c r="A107" s="920" t="s">
        <v>1082</v>
      </c>
      <c r="B107" s="748"/>
      <c r="C107" s="748"/>
      <c r="D107" s="748"/>
      <c r="E107" s="749"/>
      <c r="F107" s="723"/>
      <c r="G107" s="724"/>
      <c r="H107" s="724"/>
      <c r="I107" s="724"/>
      <c r="J107" s="724"/>
      <c r="K107" s="725"/>
      <c r="L107" s="730"/>
      <c r="M107" s="723"/>
      <c r="N107" s="724"/>
      <c r="O107" s="724"/>
      <c r="P107" s="724"/>
      <c r="Q107" s="724"/>
      <c r="R107" s="725"/>
      <c r="S107" s="730"/>
      <c r="T107" s="723"/>
      <c r="U107" s="724"/>
      <c r="V107" s="724"/>
      <c r="W107" s="724"/>
      <c r="X107" s="724"/>
      <c r="Y107" s="725"/>
      <c r="Z107" s="730"/>
    </row>
    <row r="108" spans="1:26" s="54" customFormat="1" ht="8.25" hidden="1" customHeight="1">
      <c r="A108" s="921"/>
      <c r="B108" s="751"/>
      <c r="C108" s="751"/>
      <c r="D108" s="751"/>
      <c r="E108" s="752"/>
      <c r="F108" s="723"/>
      <c r="G108" s="724"/>
      <c r="H108" s="724"/>
      <c r="I108" s="724"/>
      <c r="J108" s="724"/>
      <c r="K108" s="725"/>
      <c r="L108" s="730"/>
      <c r="M108" s="723"/>
      <c r="N108" s="724"/>
      <c r="O108" s="724"/>
      <c r="P108" s="724"/>
      <c r="Q108" s="724"/>
      <c r="R108" s="725"/>
      <c r="S108" s="730"/>
      <c r="T108" s="723"/>
      <c r="U108" s="724"/>
      <c r="V108" s="724"/>
      <c r="W108" s="724"/>
      <c r="X108" s="724"/>
      <c r="Y108" s="725"/>
      <c r="Z108" s="730"/>
    </row>
    <row r="109" spans="1:26" s="54" customFormat="1" ht="8.25" hidden="1" customHeight="1">
      <c r="A109" s="921"/>
      <c r="B109" s="751"/>
      <c r="C109" s="751"/>
      <c r="D109" s="751"/>
      <c r="E109" s="752"/>
      <c r="F109" s="723"/>
      <c r="G109" s="724"/>
      <c r="H109" s="724"/>
      <c r="I109" s="724"/>
      <c r="J109" s="724"/>
      <c r="K109" s="725"/>
      <c r="L109" s="730"/>
      <c r="M109" s="723"/>
      <c r="N109" s="724"/>
      <c r="O109" s="724"/>
      <c r="P109" s="724"/>
      <c r="Q109" s="724"/>
      <c r="R109" s="725"/>
      <c r="S109" s="730"/>
      <c r="T109" s="723"/>
      <c r="U109" s="724"/>
      <c r="V109" s="724"/>
      <c r="W109" s="724"/>
      <c r="X109" s="724"/>
      <c r="Y109" s="725"/>
      <c r="Z109" s="730"/>
    </row>
    <row r="110" spans="1:26" s="54" customFormat="1" ht="24" hidden="1" customHeight="1" thickBot="1">
      <c r="A110" s="976"/>
      <c r="B110" s="760"/>
      <c r="C110" s="760"/>
      <c r="D110" s="760"/>
      <c r="E110" s="761"/>
      <c r="F110" s="756"/>
      <c r="G110" s="757"/>
      <c r="H110" s="757"/>
      <c r="I110" s="757"/>
      <c r="J110" s="757"/>
      <c r="K110" s="758"/>
      <c r="L110" s="735"/>
      <c r="M110" s="756"/>
      <c r="N110" s="757"/>
      <c r="O110" s="757"/>
      <c r="P110" s="757"/>
      <c r="Q110" s="757"/>
      <c r="R110" s="758"/>
      <c r="S110" s="735"/>
      <c r="T110" s="756"/>
      <c r="U110" s="757"/>
      <c r="V110" s="757"/>
      <c r="W110" s="757"/>
      <c r="X110" s="757"/>
      <c r="Y110" s="758"/>
      <c r="Z110" s="735"/>
    </row>
    <row r="111" spans="1:26" s="39" customFormat="1" ht="12" hidden="1" customHeight="1">
      <c r="A111" s="1009" t="s">
        <v>423</v>
      </c>
      <c r="B111" s="844"/>
      <c r="C111" s="844"/>
      <c r="D111" s="844"/>
      <c r="E111" s="844"/>
      <c r="F111" s="844"/>
      <c r="G111" s="844"/>
      <c r="H111" s="844"/>
      <c r="I111" s="844"/>
      <c r="J111" s="844"/>
      <c r="K111" s="844"/>
      <c r="L111" s="845"/>
      <c r="M111" s="846"/>
      <c r="N111" s="847"/>
      <c r="O111" s="847"/>
      <c r="P111" s="847"/>
      <c r="Q111" s="847"/>
      <c r="R111" s="847"/>
      <c r="S111" s="848"/>
      <c r="T111" s="846"/>
      <c r="U111" s="847"/>
      <c r="V111" s="847"/>
      <c r="W111" s="847"/>
      <c r="X111" s="847"/>
      <c r="Y111" s="847"/>
      <c r="Z111" s="848"/>
    </row>
    <row r="112" spans="1:26" s="54" customFormat="1" ht="8.25" hidden="1" customHeight="1">
      <c r="A112" s="1010" t="s">
        <v>425</v>
      </c>
      <c r="B112" s="863"/>
      <c r="C112" s="863"/>
      <c r="D112" s="863"/>
      <c r="E112" s="864"/>
      <c r="F112" s="720" t="s">
        <v>1093</v>
      </c>
      <c r="G112" s="721"/>
      <c r="H112" s="721"/>
      <c r="I112" s="721"/>
      <c r="J112" s="721"/>
      <c r="K112" s="722"/>
      <c r="L112" s="729" t="s">
        <v>233</v>
      </c>
      <c r="M112" s="720" t="s">
        <v>1096</v>
      </c>
      <c r="N112" s="721"/>
      <c r="O112" s="721"/>
      <c r="P112" s="721"/>
      <c r="Q112" s="721"/>
      <c r="R112" s="722"/>
      <c r="S112" s="729" t="s">
        <v>233</v>
      </c>
      <c r="T112" s="720"/>
      <c r="U112" s="721"/>
      <c r="V112" s="721"/>
      <c r="W112" s="721"/>
      <c r="X112" s="721"/>
      <c r="Y112" s="722"/>
      <c r="Z112" s="729" t="s">
        <v>233</v>
      </c>
    </row>
    <row r="113" spans="1:26" s="54" customFormat="1" ht="8.25" hidden="1" customHeight="1">
      <c r="A113" s="1011"/>
      <c r="B113" s="866"/>
      <c r="C113" s="866"/>
      <c r="D113" s="866"/>
      <c r="E113" s="867"/>
      <c r="F113" s="723"/>
      <c r="G113" s="724"/>
      <c r="H113" s="724"/>
      <c r="I113" s="724"/>
      <c r="J113" s="724"/>
      <c r="K113" s="725"/>
      <c r="L113" s="730"/>
      <c r="M113" s="723"/>
      <c r="N113" s="724"/>
      <c r="O113" s="724"/>
      <c r="P113" s="724"/>
      <c r="Q113" s="724"/>
      <c r="R113" s="725"/>
      <c r="S113" s="730"/>
      <c r="T113" s="723"/>
      <c r="U113" s="724"/>
      <c r="V113" s="724"/>
      <c r="W113" s="724"/>
      <c r="X113" s="724"/>
      <c r="Y113" s="725"/>
      <c r="Z113" s="730"/>
    </row>
    <row r="114" spans="1:26" s="54" customFormat="1" ht="8.25" hidden="1" customHeight="1">
      <c r="A114" s="920" t="s">
        <v>1089</v>
      </c>
      <c r="B114" s="748"/>
      <c r="C114" s="748"/>
      <c r="D114" s="748"/>
      <c r="E114" s="749"/>
      <c r="F114" s="723"/>
      <c r="G114" s="724"/>
      <c r="H114" s="724"/>
      <c r="I114" s="724"/>
      <c r="J114" s="724"/>
      <c r="K114" s="725"/>
      <c r="L114" s="730"/>
      <c r="M114" s="723"/>
      <c r="N114" s="724"/>
      <c r="O114" s="724"/>
      <c r="P114" s="724"/>
      <c r="Q114" s="724"/>
      <c r="R114" s="725"/>
      <c r="S114" s="730"/>
      <c r="T114" s="723"/>
      <c r="U114" s="724"/>
      <c r="V114" s="724"/>
      <c r="W114" s="724"/>
      <c r="X114" s="724"/>
      <c r="Y114" s="725"/>
      <c r="Z114" s="730"/>
    </row>
    <row r="115" spans="1:26" s="54" customFormat="1" ht="8.25" hidden="1" customHeight="1">
      <c r="A115" s="921"/>
      <c r="B115" s="751"/>
      <c r="C115" s="751"/>
      <c r="D115" s="751"/>
      <c r="E115" s="752"/>
      <c r="F115" s="723"/>
      <c r="G115" s="724"/>
      <c r="H115" s="724"/>
      <c r="I115" s="724"/>
      <c r="J115" s="724"/>
      <c r="K115" s="725"/>
      <c r="L115" s="730"/>
      <c r="M115" s="723"/>
      <c r="N115" s="724"/>
      <c r="O115" s="724"/>
      <c r="P115" s="724"/>
      <c r="Q115" s="724"/>
      <c r="R115" s="725"/>
      <c r="S115" s="730"/>
      <c r="T115" s="723"/>
      <c r="U115" s="724"/>
      <c r="V115" s="724"/>
      <c r="W115" s="724"/>
      <c r="X115" s="724"/>
      <c r="Y115" s="725"/>
      <c r="Z115" s="730"/>
    </row>
    <row r="116" spans="1:26" s="54" customFormat="1" ht="8.25" hidden="1" customHeight="1">
      <c r="A116" s="921"/>
      <c r="B116" s="751"/>
      <c r="C116" s="751"/>
      <c r="D116" s="751"/>
      <c r="E116" s="752"/>
      <c r="F116" s="723"/>
      <c r="G116" s="724"/>
      <c r="H116" s="724"/>
      <c r="I116" s="724"/>
      <c r="J116" s="724"/>
      <c r="K116" s="725"/>
      <c r="L116" s="730"/>
      <c r="M116" s="723"/>
      <c r="N116" s="724"/>
      <c r="O116" s="724"/>
      <c r="P116" s="724"/>
      <c r="Q116" s="724"/>
      <c r="R116" s="725"/>
      <c r="S116" s="730"/>
      <c r="T116" s="723"/>
      <c r="U116" s="724"/>
      <c r="V116" s="724"/>
      <c r="W116" s="724"/>
      <c r="X116" s="724"/>
      <c r="Y116" s="725"/>
      <c r="Z116" s="730"/>
    </row>
    <row r="117" spans="1:26" s="54" customFormat="1" ht="13.5" hidden="1" customHeight="1">
      <c r="A117" s="922"/>
      <c r="B117" s="754"/>
      <c r="C117" s="754"/>
      <c r="D117" s="754"/>
      <c r="E117" s="755"/>
      <c r="F117" s="726"/>
      <c r="G117" s="727"/>
      <c r="H117" s="727"/>
      <c r="I117" s="727"/>
      <c r="J117" s="727"/>
      <c r="K117" s="728"/>
      <c r="L117" s="731"/>
      <c r="M117" s="726"/>
      <c r="N117" s="727"/>
      <c r="O117" s="727"/>
      <c r="P117" s="727"/>
      <c r="Q117" s="727"/>
      <c r="R117" s="728"/>
      <c r="S117" s="731"/>
      <c r="T117" s="726"/>
      <c r="U117" s="727"/>
      <c r="V117" s="727"/>
      <c r="W117" s="727"/>
      <c r="X117" s="727"/>
      <c r="Y117" s="728"/>
      <c r="Z117" s="731"/>
    </row>
    <row r="118" spans="1:26" s="54" customFormat="1" ht="8.25" hidden="1" customHeight="1">
      <c r="A118" s="1010"/>
      <c r="B118" s="863"/>
      <c r="C118" s="863"/>
      <c r="D118" s="863"/>
      <c r="E118" s="864"/>
      <c r="F118" s="720"/>
      <c r="G118" s="721"/>
      <c r="H118" s="721"/>
      <c r="I118" s="721"/>
      <c r="J118" s="721"/>
      <c r="K118" s="722"/>
      <c r="L118" s="729" t="s">
        <v>233</v>
      </c>
      <c r="M118" s="720"/>
      <c r="N118" s="721"/>
      <c r="O118" s="721"/>
      <c r="P118" s="721"/>
      <c r="Q118" s="721"/>
      <c r="R118" s="722"/>
      <c r="S118" s="729" t="s">
        <v>233</v>
      </c>
      <c r="T118" s="720"/>
      <c r="U118" s="721"/>
      <c r="V118" s="721"/>
      <c r="W118" s="721"/>
      <c r="X118" s="721"/>
      <c r="Y118" s="722"/>
      <c r="Z118" s="729" t="s">
        <v>233</v>
      </c>
    </row>
    <row r="119" spans="1:26" s="54" customFormat="1" ht="8.25" hidden="1" customHeight="1">
      <c r="A119" s="1011"/>
      <c r="B119" s="866"/>
      <c r="C119" s="866"/>
      <c r="D119" s="866"/>
      <c r="E119" s="867"/>
      <c r="F119" s="723"/>
      <c r="G119" s="724"/>
      <c r="H119" s="724"/>
      <c r="I119" s="724"/>
      <c r="J119" s="724"/>
      <c r="K119" s="725"/>
      <c r="L119" s="730"/>
      <c r="M119" s="723"/>
      <c r="N119" s="724"/>
      <c r="O119" s="724"/>
      <c r="P119" s="724"/>
      <c r="Q119" s="724"/>
      <c r="R119" s="725"/>
      <c r="S119" s="730"/>
      <c r="T119" s="723"/>
      <c r="U119" s="724"/>
      <c r="V119" s="724"/>
      <c r="W119" s="724"/>
      <c r="X119" s="724"/>
      <c r="Y119" s="725"/>
      <c r="Z119" s="730"/>
    </row>
    <row r="120" spans="1:26" s="54" customFormat="1" ht="8.25" hidden="1" customHeight="1">
      <c r="A120" s="920"/>
      <c r="B120" s="748"/>
      <c r="C120" s="748"/>
      <c r="D120" s="748"/>
      <c r="E120" s="749"/>
      <c r="F120" s="723"/>
      <c r="G120" s="724"/>
      <c r="H120" s="724"/>
      <c r="I120" s="724"/>
      <c r="J120" s="724"/>
      <c r="K120" s="725"/>
      <c r="L120" s="730"/>
      <c r="M120" s="723"/>
      <c r="N120" s="724"/>
      <c r="O120" s="724"/>
      <c r="P120" s="724"/>
      <c r="Q120" s="724"/>
      <c r="R120" s="725"/>
      <c r="S120" s="730"/>
      <c r="T120" s="723"/>
      <c r="U120" s="724"/>
      <c r="V120" s="724"/>
      <c r="W120" s="724"/>
      <c r="X120" s="724"/>
      <c r="Y120" s="725"/>
      <c r="Z120" s="730"/>
    </row>
    <row r="121" spans="1:26" s="54" customFormat="1" ht="8.25" hidden="1" customHeight="1">
      <c r="A121" s="921"/>
      <c r="B121" s="751"/>
      <c r="C121" s="751"/>
      <c r="D121" s="751"/>
      <c r="E121" s="752"/>
      <c r="F121" s="723"/>
      <c r="G121" s="724"/>
      <c r="H121" s="724"/>
      <c r="I121" s="724"/>
      <c r="J121" s="724"/>
      <c r="K121" s="725"/>
      <c r="L121" s="730"/>
      <c r="M121" s="723"/>
      <c r="N121" s="724"/>
      <c r="O121" s="724"/>
      <c r="P121" s="724"/>
      <c r="Q121" s="724"/>
      <c r="R121" s="725"/>
      <c r="S121" s="730"/>
      <c r="T121" s="723"/>
      <c r="U121" s="724"/>
      <c r="V121" s="724"/>
      <c r="W121" s="724"/>
      <c r="X121" s="724"/>
      <c r="Y121" s="725"/>
      <c r="Z121" s="730"/>
    </row>
    <row r="122" spans="1:26" s="54" customFormat="1" ht="8.25" hidden="1" customHeight="1">
      <c r="A122" s="921"/>
      <c r="B122" s="751"/>
      <c r="C122" s="751"/>
      <c r="D122" s="751"/>
      <c r="E122" s="752"/>
      <c r="F122" s="723"/>
      <c r="G122" s="724"/>
      <c r="H122" s="724"/>
      <c r="I122" s="724"/>
      <c r="J122" s="724"/>
      <c r="K122" s="725"/>
      <c r="L122" s="730"/>
      <c r="M122" s="723"/>
      <c r="N122" s="724"/>
      <c r="O122" s="724"/>
      <c r="P122" s="724"/>
      <c r="Q122" s="724"/>
      <c r="R122" s="725"/>
      <c r="S122" s="730"/>
      <c r="T122" s="723"/>
      <c r="U122" s="724"/>
      <c r="V122" s="724"/>
      <c r="W122" s="724"/>
      <c r="X122" s="724"/>
      <c r="Y122" s="725"/>
      <c r="Z122" s="730"/>
    </row>
    <row r="123" spans="1:26" s="54" customFormat="1" ht="8.25" hidden="1" customHeight="1">
      <c r="A123" s="922"/>
      <c r="B123" s="754"/>
      <c r="C123" s="754"/>
      <c r="D123" s="754"/>
      <c r="E123" s="755"/>
      <c r="F123" s="726"/>
      <c r="G123" s="727"/>
      <c r="H123" s="727"/>
      <c r="I123" s="727"/>
      <c r="J123" s="727"/>
      <c r="K123" s="728"/>
      <c r="L123" s="731"/>
      <c r="M123" s="726"/>
      <c r="N123" s="727"/>
      <c r="O123" s="727"/>
      <c r="P123" s="727"/>
      <c r="Q123" s="727"/>
      <c r="R123" s="728"/>
      <c r="S123" s="731"/>
      <c r="T123" s="726"/>
      <c r="U123" s="727"/>
      <c r="V123" s="727"/>
      <c r="W123" s="727"/>
      <c r="X123" s="727"/>
      <c r="Y123" s="728"/>
      <c r="Z123" s="731"/>
    </row>
    <row r="124" spans="1:26" s="54" customFormat="1" ht="8.25" hidden="1" customHeight="1">
      <c r="A124" s="1010"/>
      <c r="B124" s="863"/>
      <c r="C124" s="863"/>
      <c r="D124" s="863"/>
      <c r="E124" s="864"/>
      <c r="F124" s="720"/>
      <c r="G124" s="721"/>
      <c r="H124" s="721"/>
      <c r="I124" s="721"/>
      <c r="J124" s="721"/>
      <c r="K124" s="722"/>
      <c r="L124" s="729" t="s">
        <v>233</v>
      </c>
      <c r="M124" s="720"/>
      <c r="N124" s="721"/>
      <c r="O124" s="721"/>
      <c r="P124" s="721"/>
      <c r="Q124" s="721"/>
      <c r="R124" s="722"/>
      <c r="S124" s="729" t="s">
        <v>233</v>
      </c>
      <c r="T124" s="720"/>
      <c r="U124" s="721"/>
      <c r="V124" s="721"/>
      <c r="W124" s="721"/>
      <c r="X124" s="721"/>
      <c r="Y124" s="722"/>
      <c r="Z124" s="729" t="s">
        <v>233</v>
      </c>
    </row>
    <row r="125" spans="1:26" s="54" customFormat="1" ht="8.25" hidden="1" customHeight="1">
      <c r="A125" s="1011"/>
      <c r="B125" s="866"/>
      <c r="C125" s="866"/>
      <c r="D125" s="866"/>
      <c r="E125" s="867"/>
      <c r="F125" s="723"/>
      <c r="G125" s="724"/>
      <c r="H125" s="724"/>
      <c r="I125" s="724"/>
      <c r="J125" s="724"/>
      <c r="K125" s="725"/>
      <c r="L125" s="730"/>
      <c r="M125" s="723"/>
      <c r="N125" s="724"/>
      <c r="O125" s="724"/>
      <c r="P125" s="724"/>
      <c r="Q125" s="724"/>
      <c r="R125" s="725"/>
      <c r="S125" s="730"/>
      <c r="T125" s="723"/>
      <c r="U125" s="724"/>
      <c r="V125" s="724"/>
      <c r="W125" s="724"/>
      <c r="X125" s="724"/>
      <c r="Y125" s="725"/>
      <c r="Z125" s="730"/>
    </row>
    <row r="126" spans="1:26" s="54" customFormat="1" ht="8.25" hidden="1" customHeight="1">
      <c r="A126" s="920"/>
      <c r="B126" s="748"/>
      <c r="C126" s="748"/>
      <c r="D126" s="748"/>
      <c r="E126" s="749"/>
      <c r="F126" s="723"/>
      <c r="G126" s="724"/>
      <c r="H126" s="724"/>
      <c r="I126" s="724"/>
      <c r="J126" s="724"/>
      <c r="K126" s="725"/>
      <c r="L126" s="730"/>
      <c r="M126" s="723"/>
      <c r="N126" s="724"/>
      <c r="O126" s="724"/>
      <c r="P126" s="724"/>
      <c r="Q126" s="724"/>
      <c r="R126" s="725"/>
      <c r="S126" s="730"/>
      <c r="T126" s="723"/>
      <c r="U126" s="724"/>
      <c r="V126" s="724"/>
      <c r="W126" s="724"/>
      <c r="X126" s="724"/>
      <c r="Y126" s="725"/>
      <c r="Z126" s="730"/>
    </row>
    <row r="127" spans="1:26" s="54" customFormat="1" ht="8.25" hidden="1" customHeight="1">
      <c r="A127" s="921"/>
      <c r="B127" s="751"/>
      <c r="C127" s="751"/>
      <c r="D127" s="751"/>
      <c r="E127" s="752"/>
      <c r="F127" s="723"/>
      <c r="G127" s="724"/>
      <c r="H127" s="724"/>
      <c r="I127" s="724"/>
      <c r="J127" s="724"/>
      <c r="K127" s="725"/>
      <c r="L127" s="730"/>
      <c r="M127" s="723"/>
      <c r="N127" s="724"/>
      <c r="O127" s="724"/>
      <c r="P127" s="724"/>
      <c r="Q127" s="724"/>
      <c r="R127" s="725"/>
      <c r="S127" s="730"/>
      <c r="T127" s="723"/>
      <c r="U127" s="724"/>
      <c r="V127" s="724"/>
      <c r="W127" s="724"/>
      <c r="X127" s="724"/>
      <c r="Y127" s="725"/>
      <c r="Z127" s="730"/>
    </row>
    <row r="128" spans="1:26" s="54" customFormat="1" ht="8.25" hidden="1" customHeight="1">
      <c r="A128" s="921"/>
      <c r="B128" s="751"/>
      <c r="C128" s="751"/>
      <c r="D128" s="751"/>
      <c r="E128" s="752"/>
      <c r="F128" s="723"/>
      <c r="G128" s="724"/>
      <c r="H128" s="724"/>
      <c r="I128" s="724"/>
      <c r="J128" s="724"/>
      <c r="K128" s="725"/>
      <c r="L128" s="730"/>
      <c r="M128" s="723"/>
      <c r="N128" s="724"/>
      <c r="O128" s="724"/>
      <c r="P128" s="724"/>
      <c r="Q128" s="724"/>
      <c r="R128" s="725"/>
      <c r="S128" s="730"/>
      <c r="T128" s="723"/>
      <c r="U128" s="724"/>
      <c r="V128" s="724"/>
      <c r="W128" s="724"/>
      <c r="X128" s="724"/>
      <c r="Y128" s="725"/>
      <c r="Z128" s="730"/>
    </row>
    <row r="129" spans="1:26" s="54" customFormat="1" ht="9" hidden="1" customHeight="1" thickBot="1">
      <c r="A129" s="976"/>
      <c r="B129" s="760"/>
      <c r="C129" s="760"/>
      <c r="D129" s="760"/>
      <c r="E129" s="761"/>
      <c r="F129" s="756"/>
      <c r="G129" s="757"/>
      <c r="H129" s="757"/>
      <c r="I129" s="757"/>
      <c r="J129" s="757"/>
      <c r="K129" s="758"/>
      <c r="L129" s="735"/>
      <c r="M129" s="756"/>
      <c r="N129" s="757"/>
      <c r="O129" s="757"/>
      <c r="P129" s="757"/>
      <c r="Q129" s="757"/>
      <c r="R129" s="758"/>
      <c r="S129" s="735"/>
      <c r="T129" s="756"/>
      <c r="U129" s="757"/>
      <c r="V129" s="757"/>
      <c r="W129" s="757"/>
      <c r="X129" s="757"/>
      <c r="Y129" s="758"/>
      <c r="Z129" s="735"/>
    </row>
    <row r="130" spans="1:26" s="39" customFormat="1" ht="11.25" hidden="1" customHeight="1">
      <c r="A130" s="1012" t="s">
        <v>202</v>
      </c>
      <c r="B130" s="744"/>
      <c r="C130" s="744"/>
      <c r="D130" s="744"/>
      <c r="E130" s="744"/>
      <c r="F130" s="744"/>
      <c r="G130" s="744"/>
      <c r="H130" s="744"/>
      <c r="I130" s="744"/>
      <c r="J130" s="744"/>
      <c r="K130" s="744"/>
      <c r="L130" s="745"/>
      <c r="M130" s="717"/>
      <c r="N130" s="718"/>
      <c r="O130" s="718"/>
      <c r="P130" s="718"/>
      <c r="Q130" s="718"/>
      <c r="R130" s="718"/>
      <c r="S130" s="746"/>
      <c r="T130" s="717"/>
      <c r="U130" s="718"/>
      <c r="V130" s="718"/>
      <c r="W130" s="718"/>
      <c r="X130" s="718"/>
      <c r="Y130" s="718"/>
      <c r="Z130" s="746"/>
    </row>
    <row r="131" spans="1:26" s="54" customFormat="1" ht="8.25" hidden="1" customHeight="1">
      <c r="A131" s="1013" t="s">
        <v>193</v>
      </c>
      <c r="B131" s="738"/>
      <c r="C131" s="738"/>
      <c r="D131" s="738"/>
      <c r="E131" s="739"/>
      <c r="F131" s="720"/>
      <c r="G131" s="721"/>
      <c r="H131" s="721"/>
      <c r="I131" s="721"/>
      <c r="J131" s="721"/>
      <c r="K131" s="722"/>
      <c r="L131" s="729" t="s">
        <v>233</v>
      </c>
      <c r="M131" s="720"/>
      <c r="N131" s="721"/>
      <c r="O131" s="721"/>
      <c r="P131" s="721"/>
      <c r="Q131" s="721"/>
      <c r="R131" s="722"/>
      <c r="S131" s="729" t="s">
        <v>233</v>
      </c>
      <c r="T131" s="720"/>
      <c r="U131" s="721"/>
      <c r="V131" s="721"/>
      <c r="W131" s="721"/>
      <c r="X131" s="721"/>
      <c r="Y131" s="722"/>
      <c r="Z131" s="729" t="s">
        <v>233</v>
      </c>
    </row>
    <row r="132" spans="1:26" s="54" customFormat="1" ht="8.25" hidden="1" customHeight="1">
      <c r="A132" s="1014"/>
      <c r="B132" s="741"/>
      <c r="C132" s="741"/>
      <c r="D132" s="741"/>
      <c r="E132" s="742"/>
      <c r="F132" s="723"/>
      <c r="G132" s="724"/>
      <c r="H132" s="724"/>
      <c r="I132" s="724"/>
      <c r="J132" s="724"/>
      <c r="K132" s="725"/>
      <c r="L132" s="730"/>
      <c r="M132" s="723"/>
      <c r="N132" s="724"/>
      <c r="O132" s="724"/>
      <c r="P132" s="724"/>
      <c r="Q132" s="724"/>
      <c r="R132" s="725"/>
      <c r="S132" s="730"/>
      <c r="T132" s="723"/>
      <c r="U132" s="724"/>
      <c r="V132" s="724"/>
      <c r="W132" s="724"/>
      <c r="X132" s="724"/>
      <c r="Y132" s="725"/>
      <c r="Z132" s="730"/>
    </row>
    <row r="133" spans="1:26" s="54" customFormat="1" ht="8.25" hidden="1" customHeight="1">
      <c r="A133" s="920"/>
      <c r="B133" s="748"/>
      <c r="C133" s="748"/>
      <c r="D133" s="748"/>
      <c r="E133" s="749"/>
      <c r="F133" s="723"/>
      <c r="G133" s="724"/>
      <c r="H133" s="724"/>
      <c r="I133" s="724"/>
      <c r="J133" s="724"/>
      <c r="K133" s="725"/>
      <c r="L133" s="730"/>
      <c r="M133" s="723"/>
      <c r="N133" s="724"/>
      <c r="O133" s="724"/>
      <c r="P133" s="724"/>
      <c r="Q133" s="724"/>
      <c r="R133" s="725"/>
      <c r="S133" s="730"/>
      <c r="T133" s="723"/>
      <c r="U133" s="724"/>
      <c r="V133" s="724"/>
      <c r="W133" s="724"/>
      <c r="X133" s="724"/>
      <c r="Y133" s="725"/>
      <c r="Z133" s="730"/>
    </row>
    <row r="134" spans="1:26" s="54" customFormat="1" ht="8.25" hidden="1" customHeight="1">
      <c r="A134" s="921"/>
      <c r="B134" s="751"/>
      <c r="C134" s="751"/>
      <c r="D134" s="751"/>
      <c r="E134" s="752"/>
      <c r="F134" s="723"/>
      <c r="G134" s="724"/>
      <c r="H134" s="724"/>
      <c r="I134" s="724"/>
      <c r="J134" s="724"/>
      <c r="K134" s="725"/>
      <c r="L134" s="730"/>
      <c r="M134" s="723"/>
      <c r="N134" s="724"/>
      <c r="O134" s="724"/>
      <c r="P134" s="724"/>
      <c r="Q134" s="724"/>
      <c r="R134" s="725"/>
      <c r="S134" s="730"/>
      <c r="T134" s="723"/>
      <c r="U134" s="724"/>
      <c r="V134" s="724"/>
      <c r="W134" s="724"/>
      <c r="X134" s="724"/>
      <c r="Y134" s="725"/>
      <c r="Z134" s="730"/>
    </row>
    <row r="135" spans="1:26" s="54" customFormat="1" ht="8.25" hidden="1" customHeight="1">
      <c r="A135" s="921"/>
      <c r="B135" s="751"/>
      <c r="C135" s="751"/>
      <c r="D135" s="751"/>
      <c r="E135" s="752"/>
      <c r="F135" s="723"/>
      <c r="G135" s="724"/>
      <c r="H135" s="724"/>
      <c r="I135" s="724"/>
      <c r="J135" s="724"/>
      <c r="K135" s="725"/>
      <c r="L135" s="730"/>
      <c r="M135" s="723"/>
      <c r="N135" s="724"/>
      <c r="O135" s="724"/>
      <c r="P135" s="724"/>
      <c r="Q135" s="724"/>
      <c r="R135" s="725"/>
      <c r="S135" s="730"/>
      <c r="T135" s="723"/>
      <c r="U135" s="724"/>
      <c r="V135" s="724"/>
      <c r="W135" s="724"/>
      <c r="X135" s="724"/>
      <c r="Y135" s="725"/>
      <c r="Z135" s="730"/>
    </row>
    <row r="136" spans="1:26" s="54" customFormat="1" ht="8.25" hidden="1" customHeight="1">
      <c r="A136" s="922"/>
      <c r="B136" s="754"/>
      <c r="C136" s="754"/>
      <c r="D136" s="754"/>
      <c r="E136" s="755"/>
      <c r="F136" s="726"/>
      <c r="G136" s="727"/>
      <c r="H136" s="727"/>
      <c r="I136" s="727"/>
      <c r="J136" s="727"/>
      <c r="K136" s="728"/>
      <c r="L136" s="731"/>
      <c r="M136" s="726"/>
      <c r="N136" s="727"/>
      <c r="O136" s="727"/>
      <c r="P136" s="727"/>
      <c r="Q136" s="727"/>
      <c r="R136" s="728"/>
      <c r="S136" s="731"/>
      <c r="T136" s="726"/>
      <c r="U136" s="727"/>
      <c r="V136" s="727"/>
      <c r="W136" s="727"/>
      <c r="X136" s="727"/>
      <c r="Y136" s="728"/>
      <c r="Z136" s="731"/>
    </row>
    <row r="137" spans="1:26" s="54" customFormat="1" ht="8.25" hidden="1" customHeight="1">
      <c r="A137" s="1013"/>
      <c r="B137" s="738"/>
      <c r="C137" s="738"/>
      <c r="D137" s="738"/>
      <c r="E137" s="739"/>
      <c r="F137" s="720"/>
      <c r="G137" s="721"/>
      <c r="H137" s="721"/>
      <c r="I137" s="721"/>
      <c r="J137" s="721"/>
      <c r="K137" s="722"/>
      <c r="L137" s="729" t="s">
        <v>233</v>
      </c>
      <c r="M137" s="720"/>
      <c r="N137" s="721"/>
      <c r="O137" s="721"/>
      <c r="P137" s="721"/>
      <c r="Q137" s="721"/>
      <c r="R137" s="722"/>
      <c r="S137" s="729" t="s">
        <v>233</v>
      </c>
      <c r="T137" s="720"/>
      <c r="U137" s="721"/>
      <c r="V137" s="721"/>
      <c r="W137" s="721"/>
      <c r="X137" s="721"/>
      <c r="Y137" s="722"/>
      <c r="Z137" s="729" t="s">
        <v>233</v>
      </c>
    </row>
    <row r="138" spans="1:26" s="54" customFormat="1" ht="8.25" hidden="1" customHeight="1">
      <c r="A138" s="1014"/>
      <c r="B138" s="741"/>
      <c r="C138" s="741"/>
      <c r="D138" s="741"/>
      <c r="E138" s="742"/>
      <c r="F138" s="723"/>
      <c r="G138" s="724"/>
      <c r="H138" s="724"/>
      <c r="I138" s="724"/>
      <c r="J138" s="724"/>
      <c r="K138" s="725"/>
      <c r="L138" s="730"/>
      <c r="M138" s="723"/>
      <c r="N138" s="724"/>
      <c r="O138" s="724"/>
      <c r="P138" s="724"/>
      <c r="Q138" s="724"/>
      <c r="R138" s="725"/>
      <c r="S138" s="730"/>
      <c r="T138" s="723"/>
      <c r="U138" s="724"/>
      <c r="V138" s="724"/>
      <c r="W138" s="724"/>
      <c r="X138" s="724"/>
      <c r="Y138" s="725"/>
      <c r="Z138" s="730"/>
    </row>
    <row r="139" spans="1:26" s="54" customFormat="1" ht="8.25" hidden="1" customHeight="1">
      <c r="A139" s="920"/>
      <c r="B139" s="748"/>
      <c r="C139" s="748"/>
      <c r="D139" s="748"/>
      <c r="E139" s="749"/>
      <c r="F139" s="723"/>
      <c r="G139" s="724"/>
      <c r="H139" s="724"/>
      <c r="I139" s="724"/>
      <c r="J139" s="724"/>
      <c r="K139" s="725"/>
      <c r="L139" s="730"/>
      <c r="M139" s="723"/>
      <c r="N139" s="724"/>
      <c r="O139" s="724"/>
      <c r="P139" s="724"/>
      <c r="Q139" s="724"/>
      <c r="R139" s="725"/>
      <c r="S139" s="730"/>
      <c r="T139" s="723"/>
      <c r="U139" s="724"/>
      <c r="V139" s="724"/>
      <c r="W139" s="724"/>
      <c r="X139" s="724"/>
      <c r="Y139" s="725"/>
      <c r="Z139" s="730"/>
    </row>
    <row r="140" spans="1:26" s="54" customFormat="1" ht="8.25" hidden="1" customHeight="1">
      <c r="A140" s="921"/>
      <c r="B140" s="751"/>
      <c r="C140" s="751"/>
      <c r="D140" s="751"/>
      <c r="E140" s="752"/>
      <c r="F140" s="723"/>
      <c r="G140" s="724"/>
      <c r="H140" s="724"/>
      <c r="I140" s="724"/>
      <c r="J140" s="724"/>
      <c r="K140" s="725"/>
      <c r="L140" s="730"/>
      <c r="M140" s="723"/>
      <c r="N140" s="724"/>
      <c r="O140" s="724"/>
      <c r="P140" s="724"/>
      <c r="Q140" s="724"/>
      <c r="R140" s="725"/>
      <c r="S140" s="730"/>
      <c r="T140" s="723"/>
      <c r="U140" s="724"/>
      <c r="V140" s="724"/>
      <c r="W140" s="724"/>
      <c r="X140" s="724"/>
      <c r="Y140" s="725"/>
      <c r="Z140" s="730"/>
    </row>
    <row r="141" spans="1:26" s="54" customFormat="1" ht="8.25" hidden="1" customHeight="1">
      <c r="A141" s="921"/>
      <c r="B141" s="751"/>
      <c r="C141" s="751"/>
      <c r="D141" s="751"/>
      <c r="E141" s="752"/>
      <c r="F141" s="723"/>
      <c r="G141" s="724"/>
      <c r="H141" s="724"/>
      <c r="I141" s="724"/>
      <c r="J141" s="724"/>
      <c r="K141" s="725"/>
      <c r="L141" s="730"/>
      <c r="M141" s="723"/>
      <c r="N141" s="724"/>
      <c r="O141" s="724"/>
      <c r="P141" s="724"/>
      <c r="Q141" s="724"/>
      <c r="R141" s="725"/>
      <c r="S141" s="730"/>
      <c r="T141" s="723"/>
      <c r="U141" s="724"/>
      <c r="V141" s="724"/>
      <c r="W141" s="724"/>
      <c r="X141" s="724"/>
      <c r="Y141" s="725"/>
      <c r="Z141" s="730"/>
    </row>
    <row r="142" spans="1:26" s="54" customFormat="1" ht="9" hidden="1" customHeight="1" thickBot="1">
      <c r="A142" s="976"/>
      <c r="B142" s="760"/>
      <c r="C142" s="760"/>
      <c r="D142" s="760"/>
      <c r="E142" s="761"/>
      <c r="F142" s="756"/>
      <c r="G142" s="757"/>
      <c r="H142" s="757"/>
      <c r="I142" s="757"/>
      <c r="J142" s="757"/>
      <c r="K142" s="758"/>
      <c r="L142" s="735"/>
      <c r="M142" s="756"/>
      <c r="N142" s="757"/>
      <c r="O142" s="757"/>
      <c r="P142" s="757"/>
      <c r="Q142" s="757"/>
      <c r="R142" s="758"/>
      <c r="S142" s="735"/>
      <c r="T142" s="756"/>
      <c r="U142" s="757"/>
      <c r="V142" s="757"/>
      <c r="W142" s="757"/>
      <c r="X142" s="757"/>
      <c r="Y142" s="758"/>
      <c r="Z142" s="735"/>
    </row>
    <row r="143" spans="1:26" s="39" customFormat="1" ht="11.25" hidden="1" customHeight="1">
      <c r="A143" s="763" t="s">
        <v>994</v>
      </c>
      <c r="B143" s="764"/>
      <c r="C143" s="764"/>
      <c r="D143" s="764"/>
      <c r="E143" s="764"/>
      <c r="F143" s="764"/>
      <c r="G143" s="764"/>
      <c r="H143" s="764"/>
      <c r="I143" s="764"/>
      <c r="J143" s="764"/>
      <c r="K143" s="764"/>
      <c r="L143" s="764"/>
      <c r="M143" s="764"/>
      <c r="N143" s="764"/>
      <c r="O143" s="764"/>
      <c r="P143" s="764"/>
      <c r="Q143" s="764"/>
      <c r="R143" s="764"/>
      <c r="S143" s="764"/>
      <c r="T143" s="764"/>
      <c r="U143" s="764"/>
      <c r="V143" s="764"/>
      <c r="W143" s="764"/>
      <c r="X143" s="764"/>
      <c r="Y143" s="764"/>
      <c r="Z143" s="765"/>
    </row>
    <row r="144" spans="1:26" s="79" customFormat="1" ht="13.2" hidden="1" customHeight="1">
      <c r="A144" s="775" t="s">
        <v>600</v>
      </c>
      <c r="B144" s="776"/>
      <c r="C144" s="776"/>
      <c r="D144" s="776"/>
      <c r="E144" s="776"/>
      <c r="F144" s="1015" t="s">
        <v>1100</v>
      </c>
      <c r="G144" s="1015"/>
      <c r="H144" s="1015"/>
      <c r="I144" s="1015"/>
      <c r="J144" s="1015"/>
      <c r="K144" s="1015"/>
      <c r="L144" s="1015"/>
      <c r="M144" s="1015" t="s">
        <v>1103</v>
      </c>
      <c r="N144" s="1015"/>
      <c r="O144" s="1015"/>
      <c r="P144" s="1015"/>
      <c r="Q144" s="1015"/>
      <c r="R144" s="1015"/>
      <c r="S144" s="1015"/>
      <c r="T144" s="1016"/>
      <c r="U144" s="1016"/>
      <c r="V144" s="1016"/>
      <c r="W144" s="1016"/>
      <c r="X144" s="1016"/>
      <c r="Y144" s="1016"/>
      <c r="Z144" s="1017"/>
    </row>
    <row r="145" spans="1:26" s="79" customFormat="1" ht="13.2" hidden="1" customHeight="1">
      <c r="A145" s="773" t="s">
        <v>601</v>
      </c>
      <c r="B145" s="774"/>
      <c r="C145" s="774"/>
      <c r="D145" s="774"/>
      <c r="E145" s="774"/>
      <c r="F145" s="1015"/>
      <c r="G145" s="1015"/>
      <c r="H145" s="1015"/>
      <c r="I145" s="1015"/>
      <c r="J145" s="1015"/>
      <c r="K145" s="1015"/>
      <c r="L145" s="1015"/>
      <c r="M145" s="1015"/>
      <c r="N145" s="1015"/>
      <c r="O145" s="1015"/>
      <c r="P145" s="1015"/>
      <c r="Q145" s="1015"/>
      <c r="R145" s="1015"/>
      <c r="S145" s="1015"/>
      <c r="T145" s="1016"/>
      <c r="U145" s="1016"/>
      <c r="V145" s="1016"/>
      <c r="W145" s="1016"/>
      <c r="X145" s="1016"/>
      <c r="Y145" s="1016"/>
      <c r="Z145" s="1017"/>
    </row>
    <row r="146" spans="1:26" s="79" customFormat="1" ht="11.25" hidden="1" customHeight="1">
      <c r="A146" s="773" t="s">
        <v>602</v>
      </c>
      <c r="B146" s="774"/>
      <c r="C146" s="774"/>
      <c r="D146" s="774"/>
      <c r="E146" s="774"/>
      <c r="F146" s="1015"/>
      <c r="G146" s="1015"/>
      <c r="H146" s="1015"/>
      <c r="I146" s="1015"/>
      <c r="J146" s="1015"/>
      <c r="K146" s="1015"/>
      <c r="L146" s="1015"/>
      <c r="M146" s="1015"/>
      <c r="N146" s="1015"/>
      <c r="O146" s="1015"/>
      <c r="P146" s="1015"/>
      <c r="Q146" s="1015"/>
      <c r="R146" s="1015"/>
      <c r="S146" s="1015"/>
      <c r="T146" s="1016"/>
      <c r="U146" s="1016"/>
      <c r="V146" s="1016"/>
      <c r="W146" s="1016"/>
      <c r="X146" s="1016"/>
      <c r="Y146" s="1016"/>
      <c r="Z146" s="1017"/>
    </row>
    <row r="147" spans="1:26" s="79" customFormat="1" ht="15" hidden="1" customHeight="1">
      <c r="A147" s="773" t="s">
        <v>603</v>
      </c>
      <c r="B147" s="774"/>
      <c r="C147" s="774"/>
      <c r="D147" s="774"/>
      <c r="E147" s="774"/>
      <c r="F147" s="1015" t="s">
        <v>1101</v>
      </c>
      <c r="G147" s="1015"/>
      <c r="H147" s="1015"/>
      <c r="I147" s="1015"/>
      <c r="J147" s="1015"/>
      <c r="K147" s="1015"/>
      <c r="L147" s="1015"/>
      <c r="M147" s="1015" t="s">
        <v>1104</v>
      </c>
      <c r="N147" s="1015"/>
      <c r="O147" s="1015"/>
      <c r="P147" s="1015"/>
      <c r="Q147" s="1015"/>
      <c r="R147" s="1015"/>
      <c r="S147" s="1015"/>
      <c r="T147" s="1016"/>
      <c r="U147" s="1016"/>
      <c r="V147" s="1016"/>
      <c r="W147" s="1016"/>
      <c r="X147" s="1016"/>
      <c r="Y147" s="1016"/>
      <c r="Z147" s="1017"/>
    </row>
    <row r="148" spans="1:26" s="79" customFormat="1" ht="13.2" hidden="1" customHeight="1">
      <c r="A148" s="773" t="s">
        <v>604</v>
      </c>
      <c r="B148" s="774"/>
      <c r="C148" s="774"/>
      <c r="D148" s="774"/>
      <c r="E148" s="774"/>
      <c r="F148" s="1015"/>
      <c r="G148" s="1015"/>
      <c r="H148" s="1015"/>
      <c r="I148" s="1015"/>
      <c r="J148" s="1015"/>
      <c r="K148" s="1015"/>
      <c r="L148" s="1015"/>
      <c r="M148" s="1015"/>
      <c r="N148" s="1015"/>
      <c r="O148" s="1015"/>
      <c r="P148" s="1015"/>
      <c r="Q148" s="1015"/>
      <c r="R148" s="1015"/>
      <c r="S148" s="1015"/>
      <c r="T148" s="1016"/>
      <c r="U148" s="1016"/>
      <c r="V148" s="1016"/>
      <c r="W148" s="1016"/>
      <c r="X148" s="1016"/>
      <c r="Y148" s="1016"/>
      <c r="Z148" s="1017"/>
    </row>
    <row r="149" spans="1:26" s="79" customFormat="1" ht="19.5" hidden="1" customHeight="1">
      <c r="A149" s="773" t="s">
        <v>605</v>
      </c>
      <c r="B149" s="774"/>
      <c r="C149" s="774"/>
      <c r="D149" s="774"/>
      <c r="E149" s="774"/>
      <c r="F149" s="1015"/>
      <c r="G149" s="1015"/>
      <c r="H149" s="1015"/>
      <c r="I149" s="1015"/>
      <c r="J149" s="1015"/>
      <c r="K149" s="1015"/>
      <c r="L149" s="1015"/>
      <c r="M149" s="1015"/>
      <c r="N149" s="1015"/>
      <c r="O149" s="1015"/>
      <c r="P149" s="1015"/>
      <c r="Q149" s="1015"/>
      <c r="R149" s="1015"/>
      <c r="S149" s="1015"/>
      <c r="T149" s="1016"/>
      <c r="U149" s="1016"/>
      <c r="V149" s="1016"/>
      <c r="W149" s="1016"/>
      <c r="X149" s="1016"/>
      <c r="Y149" s="1016"/>
      <c r="Z149" s="1017"/>
    </row>
    <row r="150" spans="1:26" s="79" customFormat="1" ht="13.2" hidden="1" customHeight="1">
      <c r="A150" s="773" t="s">
        <v>599</v>
      </c>
      <c r="B150" s="774"/>
      <c r="C150" s="774"/>
      <c r="D150" s="774"/>
      <c r="E150" s="774"/>
      <c r="F150" s="1015" t="s">
        <v>1102</v>
      </c>
      <c r="G150" s="1015"/>
      <c r="H150" s="1015"/>
      <c r="I150" s="1015"/>
      <c r="J150" s="1015"/>
      <c r="K150" s="1015"/>
      <c r="L150" s="1015"/>
      <c r="M150" s="1015" t="s">
        <v>1105</v>
      </c>
      <c r="N150" s="1015"/>
      <c r="O150" s="1015"/>
      <c r="P150" s="1015"/>
      <c r="Q150" s="1015"/>
      <c r="R150" s="1015"/>
      <c r="S150" s="1015"/>
      <c r="T150" s="1016"/>
      <c r="U150" s="1016"/>
      <c r="V150" s="1016"/>
      <c r="W150" s="1016"/>
      <c r="X150" s="1016"/>
      <c r="Y150" s="1016"/>
      <c r="Z150" s="1017"/>
    </row>
    <row r="151" spans="1:26" s="79" customFormat="1" ht="15.75" hidden="1" customHeight="1" thickBot="1">
      <c r="A151" s="913" t="s">
        <v>606</v>
      </c>
      <c r="B151" s="914"/>
      <c r="C151" s="914"/>
      <c r="D151" s="914"/>
      <c r="E151" s="914"/>
      <c r="F151" s="772"/>
      <c r="G151" s="772"/>
      <c r="H151" s="772"/>
      <c r="I151" s="772"/>
      <c r="J151" s="772"/>
      <c r="K151" s="772"/>
      <c r="L151" s="772"/>
      <c r="M151" s="772"/>
      <c r="N151" s="772"/>
      <c r="O151" s="772"/>
      <c r="P151" s="772"/>
      <c r="Q151" s="772"/>
      <c r="R151" s="772"/>
      <c r="S151" s="772"/>
      <c r="T151" s="1016"/>
      <c r="U151" s="1016"/>
      <c r="V151" s="1016"/>
      <c r="W151" s="1016"/>
      <c r="X151" s="1016"/>
      <c r="Y151" s="1016"/>
      <c r="Z151" s="1017"/>
    </row>
    <row r="152" spans="1:26" s="54" customFormat="1" ht="14.25" customHeight="1" thickBot="1">
      <c r="A152" s="1018" t="s">
        <v>518</v>
      </c>
      <c r="B152" s="1019"/>
      <c r="C152" s="1019"/>
      <c r="D152" s="1019"/>
      <c r="E152" s="1019"/>
      <c r="F152" s="1019"/>
      <c r="G152" s="1019"/>
      <c r="H152" s="1019"/>
      <c r="I152" s="1019"/>
      <c r="J152" s="1019"/>
      <c r="K152" s="1019"/>
      <c r="L152" s="1019"/>
      <c r="M152" s="1019"/>
      <c r="N152" s="1019"/>
      <c r="O152" s="1019"/>
      <c r="P152" s="1019"/>
      <c r="Q152" s="1019"/>
      <c r="R152" s="1019"/>
      <c r="S152" s="1019"/>
      <c r="T152" s="1019"/>
      <c r="U152" s="1019"/>
      <c r="V152" s="1019"/>
      <c r="W152" s="1019"/>
      <c r="X152" s="1019"/>
      <c r="Y152" s="1019"/>
      <c r="Z152" s="1020"/>
    </row>
    <row r="153" spans="1:26" s="26" customFormat="1" ht="10.8" thickTop="1">
      <c r="A153" s="1035" t="s">
        <v>296</v>
      </c>
      <c r="B153" s="1036"/>
      <c r="C153" s="1036"/>
      <c r="D153" s="1036"/>
      <c r="E153" s="1036"/>
      <c r="F153" s="1036"/>
      <c r="G153" s="1036"/>
      <c r="H153" s="1036"/>
      <c r="I153" s="1036"/>
      <c r="J153" s="1036"/>
      <c r="K153" s="1036"/>
      <c r="L153" s="1036"/>
      <c r="M153" s="1036"/>
      <c r="N153" s="1036"/>
      <c r="O153" s="1036"/>
      <c r="P153" s="1036"/>
      <c r="Q153" s="1036"/>
      <c r="R153" s="1036"/>
      <c r="S153" s="1036"/>
      <c r="T153" s="1036"/>
      <c r="U153" s="1036"/>
      <c r="V153" s="1036"/>
      <c r="W153" s="1036"/>
      <c r="X153" s="1036"/>
      <c r="Y153" s="1036"/>
      <c r="Z153" s="1037"/>
    </row>
    <row r="154" spans="1:26" s="26" customFormat="1" ht="19.95" customHeight="1" thickBot="1">
      <c r="A154" s="1038"/>
      <c r="B154" s="1039"/>
      <c r="C154" s="1039"/>
      <c r="D154" s="1039"/>
      <c r="E154" s="1039"/>
      <c r="F154" s="1039"/>
      <c r="G154" s="1039"/>
      <c r="H154" s="1039"/>
      <c r="I154" s="1039"/>
      <c r="J154" s="1039"/>
      <c r="K154" s="1039"/>
      <c r="L154" s="1039"/>
      <c r="M154" s="1039"/>
      <c r="N154" s="1039"/>
      <c r="O154" s="1039"/>
      <c r="P154" s="1039"/>
      <c r="Q154" s="1039"/>
      <c r="R154" s="1039"/>
      <c r="S154" s="1039"/>
      <c r="T154" s="1039"/>
      <c r="U154" s="1039"/>
      <c r="V154" s="1039"/>
      <c r="W154" s="1039"/>
      <c r="X154" s="1039"/>
      <c r="Y154" s="1039"/>
      <c r="Z154" s="1040"/>
    </row>
    <row r="155" spans="1:26" s="39" customFormat="1" ht="11.25" customHeight="1" thickTop="1">
      <c r="A155" s="993" t="s">
        <v>238</v>
      </c>
      <c r="B155" s="994"/>
      <c r="C155" s="994"/>
      <c r="D155" s="994"/>
      <c r="E155" s="995"/>
      <c r="F155" s="803" t="s">
        <v>163</v>
      </c>
      <c r="G155" s="804"/>
      <c r="H155" s="804"/>
      <c r="I155" s="804"/>
      <c r="J155" s="804"/>
      <c r="K155" s="804"/>
      <c r="L155" s="804"/>
      <c r="M155" s="804"/>
      <c r="N155" s="804"/>
      <c r="O155" s="804"/>
      <c r="P155" s="804"/>
      <c r="Q155" s="804"/>
      <c r="R155" s="804"/>
      <c r="S155" s="804"/>
      <c r="T155" s="804"/>
      <c r="U155" s="804"/>
      <c r="V155" s="804"/>
      <c r="W155" s="804"/>
      <c r="X155" s="804"/>
      <c r="Y155" s="804"/>
      <c r="Z155" s="969"/>
    </row>
    <row r="156" spans="1:26" s="39" customFormat="1" ht="11.25" customHeight="1">
      <c r="A156" s="968"/>
      <c r="B156" s="820"/>
      <c r="C156" s="820"/>
      <c r="D156" s="820"/>
      <c r="E156" s="996"/>
      <c r="F156" s="837" t="s">
        <v>31</v>
      </c>
      <c r="G156" s="838"/>
      <c r="H156" s="838"/>
      <c r="I156" s="838"/>
      <c r="J156" s="838"/>
      <c r="K156" s="838"/>
      <c r="L156" s="892"/>
      <c r="M156" s="837" t="s">
        <v>128</v>
      </c>
      <c r="N156" s="838"/>
      <c r="O156" s="838"/>
      <c r="P156" s="838"/>
      <c r="Q156" s="838"/>
      <c r="R156" s="838"/>
      <c r="S156" s="892"/>
      <c r="T156" s="837" t="s">
        <v>129</v>
      </c>
      <c r="U156" s="838"/>
      <c r="V156" s="838"/>
      <c r="W156" s="838"/>
      <c r="X156" s="838"/>
      <c r="Y156" s="838"/>
      <c r="Z156" s="892"/>
    </row>
    <row r="157" spans="1:26" s="39" customFormat="1" ht="11.25" customHeight="1">
      <c r="A157" s="968"/>
      <c r="B157" s="820"/>
      <c r="C157" s="820"/>
      <c r="D157" s="820"/>
      <c r="E157" s="996"/>
      <c r="F157" s="1021" t="s">
        <v>536</v>
      </c>
      <c r="G157" s="1022"/>
      <c r="H157" s="1022"/>
      <c r="I157" s="1022"/>
      <c r="J157" s="1022"/>
      <c r="K157" s="1023"/>
      <c r="L157" s="1041" t="s">
        <v>141</v>
      </c>
      <c r="M157" s="1021" t="s">
        <v>536</v>
      </c>
      <c r="N157" s="1022"/>
      <c r="O157" s="1022"/>
      <c r="P157" s="1022"/>
      <c r="Q157" s="1022"/>
      <c r="R157" s="1023"/>
      <c r="S157" s="1041" t="s">
        <v>141</v>
      </c>
      <c r="T157" s="1021" t="s">
        <v>536</v>
      </c>
      <c r="U157" s="1022"/>
      <c r="V157" s="1022"/>
      <c r="W157" s="1022"/>
      <c r="X157" s="1022"/>
      <c r="Y157" s="1023"/>
      <c r="Z157" s="1027" t="s">
        <v>141</v>
      </c>
    </row>
    <row r="158" spans="1:26" s="39" customFormat="1" ht="24.75" customHeight="1">
      <c r="A158" s="968"/>
      <c r="B158" s="820"/>
      <c r="C158" s="820"/>
      <c r="D158" s="820"/>
      <c r="E158" s="996"/>
      <c r="F158" s="1024"/>
      <c r="G158" s="1025"/>
      <c r="H158" s="1025"/>
      <c r="I158" s="1025"/>
      <c r="J158" s="1025"/>
      <c r="K158" s="1026"/>
      <c r="L158" s="1042"/>
      <c r="M158" s="1024"/>
      <c r="N158" s="1025"/>
      <c r="O158" s="1025"/>
      <c r="P158" s="1025"/>
      <c r="Q158" s="1025"/>
      <c r="R158" s="1026"/>
      <c r="S158" s="1042"/>
      <c r="T158" s="1024"/>
      <c r="U158" s="1025"/>
      <c r="V158" s="1025"/>
      <c r="W158" s="1025"/>
      <c r="X158" s="1025"/>
      <c r="Y158" s="1026"/>
      <c r="Z158" s="1028"/>
    </row>
    <row r="159" spans="1:26" s="79" customFormat="1" ht="9.75" customHeight="1">
      <c r="A159" s="1029" t="s">
        <v>223</v>
      </c>
      <c r="B159" s="1030"/>
      <c r="C159" s="1030"/>
      <c r="D159" s="1030"/>
      <c r="E159" s="1031"/>
      <c r="F159" s="1032"/>
      <c r="G159" s="1033"/>
      <c r="H159" s="1033"/>
      <c r="I159" s="1033"/>
      <c r="J159" s="1033"/>
      <c r="K159" s="1034"/>
      <c r="L159" s="1064" t="b">
        <v>0</v>
      </c>
      <c r="M159" s="1032"/>
      <c r="N159" s="1033"/>
      <c r="O159" s="1033"/>
      <c r="P159" s="1033"/>
      <c r="Q159" s="1033"/>
      <c r="R159" s="1034"/>
      <c r="S159" s="1064" t="b">
        <v>0</v>
      </c>
      <c r="T159" s="1032"/>
      <c r="U159" s="1033"/>
      <c r="V159" s="1033"/>
      <c r="W159" s="1033"/>
      <c r="X159" s="1033"/>
      <c r="Y159" s="1034"/>
      <c r="Z159" s="274"/>
    </row>
    <row r="160" spans="1:26" s="79" customFormat="1" ht="9" customHeight="1">
      <c r="A160" s="1046" t="s">
        <v>222</v>
      </c>
      <c r="B160" s="1047"/>
      <c r="C160" s="1047"/>
      <c r="D160" s="542"/>
      <c r="E160" s="542"/>
      <c r="F160" s="893"/>
      <c r="G160" s="894"/>
      <c r="H160" s="894"/>
      <c r="I160" s="894"/>
      <c r="J160" s="894"/>
      <c r="K160" s="895"/>
      <c r="L160" s="1065"/>
      <c r="M160" s="893"/>
      <c r="N160" s="894"/>
      <c r="O160" s="894"/>
      <c r="P160" s="894"/>
      <c r="Q160" s="894"/>
      <c r="R160" s="895"/>
      <c r="S160" s="1065"/>
      <c r="T160" s="893"/>
      <c r="U160" s="894"/>
      <c r="V160" s="894"/>
      <c r="W160" s="894"/>
      <c r="X160" s="894"/>
      <c r="Y160" s="895"/>
      <c r="Z160" s="275"/>
    </row>
    <row r="161" spans="1:26" s="79" customFormat="1" ht="11.25" customHeight="1">
      <c r="A161" s="1049"/>
      <c r="B161" s="1050"/>
      <c r="C161" s="1050"/>
      <c r="D161" s="1050"/>
      <c r="E161" s="1051"/>
      <c r="F161" s="723"/>
      <c r="G161" s="724"/>
      <c r="H161" s="724"/>
      <c r="I161" s="724"/>
      <c r="J161" s="724"/>
      <c r="K161" s="725"/>
      <c r="L161" s="275"/>
      <c r="M161" s="723"/>
      <c r="N161" s="724"/>
      <c r="O161" s="724"/>
      <c r="P161" s="724"/>
      <c r="Q161" s="724"/>
      <c r="R161" s="725"/>
      <c r="S161" s="275"/>
      <c r="T161" s="723"/>
      <c r="U161" s="724"/>
      <c r="V161" s="724"/>
      <c r="W161" s="724"/>
      <c r="X161" s="724"/>
      <c r="Y161" s="725"/>
      <c r="Z161" s="275"/>
    </row>
    <row r="162" spans="1:26" s="79" customFormat="1" ht="56.25" customHeight="1">
      <c r="A162" s="1052"/>
      <c r="B162" s="1053"/>
      <c r="C162" s="1053"/>
      <c r="D162" s="1053"/>
      <c r="E162" s="1054"/>
      <c r="F162" s="726"/>
      <c r="G162" s="727"/>
      <c r="H162" s="727"/>
      <c r="I162" s="727"/>
      <c r="J162" s="727"/>
      <c r="K162" s="728"/>
      <c r="L162" s="276"/>
      <c r="M162" s="726"/>
      <c r="N162" s="727"/>
      <c r="O162" s="727"/>
      <c r="P162" s="727"/>
      <c r="Q162" s="727"/>
      <c r="R162" s="728"/>
      <c r="S162" s="276"/>
      <c r="T162" s="726"/>
      <c r="U162" s="727"/>
      <c r="V162" s="727"/>
      <c r="W162" s="727"/>
      <c r="X162" s="727"/>
      <c r="Y162" s="728"/>
      <c r="Z162" s="276"/>
    </row>
    <row r="163" spans="1:26" s="96" customFormat="1" ht="9.75" customHeight="1">
      <c r="A163" s="1055" t="s">
        <v>162</v>
      </c>
      <c r="B163" s="1056"/>
      <c r="C163" s="1056"/>
      <c r="D163" s="1056"/>
      <c r="E163" s="1057"/>
      <c r="F163" s="1032"/>
      <c r="G163" s="1033"/>
      <c r="H163" s="1033"/>
      <c r="I163" s="1033"/>
      <c r="J163" s="1033"/>
      <c r="K163" s="1034"/>
      <c r="L163" s="1061" t="b">
        <v>0</v>
      </c>
      <c r="M163" s="1032"/>
      <c r="N163" s="1033"/>
      <c r="O163" s="1033"/>
      <c r="P163" s="1033"/>
      <c r="Q163" s="1033"/>
      <c r="R163" s="1034"/>
      <c r="S163" s="1061" t="b">
        <v>0</v>
      </c>
      <c r="T163" s="1032"/>
      <c r="U163" s="1033"/>
      <c r="V163" s="1033"/>
      <c r="W163" s="1033"/>
      <c r="X163" s="1033"/>
      <c r="Y163" s="1034"/>
      <c r="Z163" s="1043"/>
    </row>
    <row r="164" spans="1:26" s="96" customFormat="1" ht="9.75" customHeight="1">
      <c r="A164" s="1058"/>
      <c r="B164" s="1059"/>
      <c r="C164" s="1059"/>
      <c r="D164" s="1059"/>
      <c r="E164" s="1060"/>
      <c r="F164" s="723"/>
      <c r="G164" s="724"/>
      <c r="H164" s="724"/>
      <c r="I164" s="724"/>
      <c r="J164" s="724"/>
      <c r="K164" s="725"/>
      <c r="L164" s="1062"/>
      <c r="M164" s="723"/>
      <c r="N164" s="724"/>
      <c r="O164" s="724"/>
      <c r="P164" s="724"/>
      <c r="Q164" s="724"/>
      <c r="R164" s="725"/>
      <c r="S164" s="1062"/>
      <c r="T164" s="723"/>
      <c r="U164" s="724"/>
      <c r="V164" s="724"/>
      <c r="W164" s="724"/>
      <c r="X164" s="724"/>
      <c r="Y164" s="725"/>
      <c r="Z164" s="1044"/>
    </row>
    <row r="165" spans="1:26" s="96" customFormat="1" ht="9" customHeight="1">
      <c r="A165" s="1046" t="s">
        <v>222</v>
      </c>
      <c r="B165" s="1047"/>
      <c r="C165" s="1047"/>
      <c r="D165" s="1047"/>
      <c r="E165" s="1048"/>
      <c r="F165" s="723"/>
      <c r="G165" s="724"/>
      <c r="H165" s="724"/>
      <c r="I165" s="724"/>
      <c r="J165" s="724"/>
      <c r="K165" s="725"/>
      <c r="L165" s="1062"/>
      <c r="M165" s="723"/>
      <c r="N165" s="724"/>
      <c r="O165" s="724"/>
      <c r="P165" s="724"/>
      <c r="Q165" s="724"/>
      <c r="R165" s="725"/>
      <c r="S165" s="1062"/>
      <c r="T165" s="723"/>
      <c r="U165" s="724"/>
      <c r="V165" s="724"/>
      <c r="W165" s="724"/>
      <c r="X165" s="724"/>
      <c r="Y165" s="725"/>
      <c r="Z165" s="1044"/>
    </row>
    <row r="166" spans="1:26" s="96" customFormat="1" ht="21" customHeight="1">
      <c r="A166" s="1049"/>
      <c r="B166" s="1050"/>
      <c r="C166" s="1050"/>
      <c r="D166" s="1050"/>
      <c r="E166" s="1051"/>
      <c r="F166" s="723"/>
      <c r="G166" s="724"/>
      <c r="H166" s="724"/>
      <c r="I166" s="724"/>
      <c r="J166" s="724"/>
      <c r="K166" s="725"/>
      <c r="L166" s="1062"/>
      <c r="M166" s="723"/>
      <c r="N166" s="724"/>
      <c r="O166" s="724"/>
      <c r="P166" s="724"/>
      <c r="Q166" s="724"/>
      <c r="R166" s="725"/>
      <c r="S166" s="1062"/>
      <c r="T166" s="723"/>
      <c r="U166" s="724"/>
      <c r="V166" s="724"/>
      <c r="W166" s="724"/>
      <c r="X166" s="724"/>
      <c r="Y166" s="725"/>
      <c r="Z166" s="1044"/>
    </row>
    <row r="167" spans="1:26" s="96" customFormat="1" ht="41.25" customHeight="1">
      <c r="A167" s="1052"/>
      <c r="B167" s="1053"/>
      <c r="C167" s="1053"/>
      <c r="D167" s="1053"/>
      <c r="E167" s="1054"/>
      <c r="F167" s="726"/>
      <c r="G167" s="727"/>
      <c r="H167" s="727"/>
      <c r="I167" s="727"/>
      <c r="J167" s="727"/>
      <c r="K167" s="728"/>
      <c r="L167" s="1063"/>
      <c r="M167" s="726"/>
      <c r="N167" s="727"/>
      <c r="O167" s="727"/>
      <c r="P167" s="727"/>
      <c r="Q167" s="727"/>
      <c r="R167" s="728"/>
      <c r="S167" s="1063"/>
      <c r="T167" s="726"/>
      <c r="U167" s="727"/>
      <c r="V167" s="727"/>
      <c r="W167" s="727"/>
      <c r="X167" s="727"/>
      <c r="Y167" s="728"/>
      <c r="Z167" s="1045"/>
    </row>
    <row r="168" spans="1:26" s="79" customFormat="1" ht="9.75" customHeight="1">
      <c r="A168" s="1029" t="s">
        <v>224</v>
      </c>
      <c r="B168" s="1030"/>
      <c r="C168" s="1030"/>
      <c r="D168" s="1030"/>
      <c r="E168" s="1031"/>
      <c r="F168" s="1066" t="s">
        <v>237</v>
      </c>
      <c r="G168" s="1067"/>
      <c r="H168" s="1067"/>
      <c r="I168" s="1067"/>
      <c r="J168" s="1067"/>
      <c r="K168" s="1068"/>
      <c r="L168" s="300"/>
      <c r="M168" s="1066" t="s">
        <v>237</v>
      </c>
      <c r="N168" s="1067"/>
      <c r="O168" s="1067"/>
      <c r="P168" s="1067"/>
      <c r="Q168" s="1067"/>
      <c r="R168" s="1068"/>
      <c r="S168" s="274"/>
      <c r="T168" s="1032"/>
      <c r="U168" s="1033"/>
      <c r="V168" s="1033"/>
      <c r="W168" s="1033"/>
      <c r="X168" s="1033"/>
      <c r="Y168" s="1034"/>
      <c r="Z168" s="274"/>
    </row>
    <row r="169" spans="1:26" s="79" customFormat="1" ht="15" customHeight="1">
      <c r="A169" s="1069" t="s">
        <v>613</v>
      </c>
      <c r="B169" s="1070"/>
      <c r="C169" s="1070"/>
      <c r="D169" s="1070"/>
      <c r="E169" s="1071"/>
      <c r="F169" s="723"/>
      <c r="G169" s="724"/>
      <c r="H169" s="724"/>
      <c r="I169" s="724"/>
      <c r="J169" s="724"/>
      <c r="K169" s="725"/>
      <c r="L169" s="301"/>
      <c r="M169" s="723"/>
      <c r="N169" s="724"/>
      <c r="O169" s="724"/>
      <c r="P169" s="724"/>
      <c r="Q169" s="724"/>
      <c r="R169" s="725"/>
      <c r="S169" s="275"/>
      <c r="T169" s="723"/>
      <c r="U169" s="724"/>
      <c r="V169" s="724"/>
      <c r="W169" s="724"/>
      <c r="X169" s="724"/>
      <c r="Y169" s="725"/>
      <c r="Z169" s="275"/>
    </row>
    <row r="170" spans="1:26" s="79" customFormat="1" ht="9.75" customHeight="1">
      <c r="A170" s="1029" t="s">
        <v>83</v>
      </c>
      <c r="B170" s="1030"/>
      <c r="C170" s="1030"/>
      <c r="D170" s="1030"/>
      <c r="E170" s="1031"/>
      <c r="F170" s="1066" t="s">
        <v>237</v>
      </c>
      <c r="G170" s="1067"/>
      <c r="H170" s="1067"/>
      <c r="I170" s="1067"/>
      <c r="J170" s="1067"/>
      <c r="K170" s="1068"/>
      <c r="L170" s="300"/>
      <c r="M170" s="1066" t="s">
        <v>237</v>
      </c>
      <c r="N170" s="1067"/>
      <c r="O170" s="1067"/>
      <c r="P170" s="1067"/>
      <c r="Q170" s="1067"/>
      <c r="R170" s="1068"/>
      <c r="S170" s="274"/>
      <c r="T170" s="1032"/>
      <c r="U170" s="1033"/>
      <c r="V170" s="1033"/>
      <c r="W170" s="1033"/>
      <c r="X170" s="1033"/>
      <c r="Y170" s="1034"/>
      <c r="Z170" s="274"/>
    </row>
    <row r="171" spans="1:26" s="79" customFormat="1" ht="5.0999999999999996" customHeight="1">
      <c r="A171" s="1046"/>
      <c r="B171" s="1047"/>
      <c r="C171" s="1047"/>
      <c r="D171" s="1047"/>
      <c r="E171" s="1048"/>
      <c r="F171" s="893"/>
      <c r="G171" s="894"/>
      <c r="H171" s="894"/>
      <c r="I171" s="894"/>
      <c r="J171" s="894"/>
      <c r="K171" s="895"/>
      <c r="L171" s="275"/>
      <c r="M171" s="893"/>
      <c r="N171" s="894"/>
      <c r="O171" s="894"/>
      <c r="P171" s="894"/>
      <c r="Q171" s="894"/>
      <c r="R171" s="895"/>
      <c r="S171" s="275"/>
      <c r="T171" s="893"/>
      <c r="U171" s="894"/>
      <c r="V171" s="894"/>
      <c r="W171" s="894"/>
      <c r="X171" s="894"/>
      <c r="Y171" s="895"/>
      <c r="Z171" s="275"/>
    </row>
    <row r="172" spans="1:26" s="79" customFormat="1" ht="9.75" customHeight="1">
      <c r="A172" s="1069" t="s">
        <v>613</v>
      </c>
      <c r="B172" s="1070"/>
      <c r="C172" s="1070"/>
      <c r="D172" s="1070"/>
      <c r="E172" s="1071"/>
      <c r="F172" s="723"/>
      <c r="G172" s="724"/>
      <c r="H172" s="724"/>
      <c r="I172" s="724"/>
      <c r="J172" s="724"/>
      <c r="K172" s="725"/>
      <c r="L172" s="275"/>
      <c r="M172" s="723"/>
      <c r="N172" s="724"/>
      <c r="O172" s="724"/>
      <c r="P172" s="724"/>
      <c r="Q172" s="724"/>
      <c r="R172" s="725"/>
      <c r="S172" s="275"/>
      <c r="T172" s="723"/>
      <c r="U172" s="724"/>
      <c r="V172" s="724"/>
      <c r="W172" s="724"/>
      <c r="X172" s="724"/>
      <c r="Y172" s="725"/>
      <c r="Z172" s="275"/>
    </row>
    <row r="173" spans="1:26" s="79" customFormat="1" ht="8.25" customHeight="1">
      <c r="A173" s="1072"/>
      <c r="B173" s="1073"/>
      <c r="C173" s="1073"/>
      <c r="D173" s="1073"/>
      <c r="E173" s="1074"/>
      <c r="F173" s="726"/>
      <c r="G173" s="727"/>
      <c r="H173" s="727"/>
      <c r="I173" s="727"/>
      <c r="J173" s="727"/>
      <c r="K173" s="728"/>
      <c r="L173" s="276"/>
      <c r="M173" s="726"/>
      <c r="N173" s="727"/>
      <c r="O173" s="727"/>
      <c r="P173" s="727"/>
      <c r="Q173" s="727"/>
      <c r="R173" s="728"/>
      <c r="S173" s="276"/>
      <c r="T173" s="726"/>
      <c r="U173" s="727"/>
      <c r="V173" s="727"/>
      <c r="W173" s="727"/>
      <c r="X173" s="727"/>
      <c r="Y173" s="728"/>
      <c r="Z173" s="276"/>
    </row>
    <row r="174" spans="1:26" s="79" customFormat="1" ht="9.75" customHeight="1">
      <c r="A174" s="720" t="s">
        <v>139</v>
      </c>
      <c r="B174" s="1077"/>
      <c r="C174" s="1077"/>
      <c r="D174" s="1077"/>
      <c r="E174" s="1078"/>
      <c r="F174" s="1032"/>
      <c r="G174" s="1033"/>
      <c r="H174" s="1033"/>
      <c r="I174" s="1033"/>
      <c r="J174" s="1033"/>
      <c r="K174" s="1034"/>
      <c r="L174" s="1061" t="b">
        <v>0</v>
      </c>
      <c r="M174" s="1032"/>
      <c r="N174" s="1033"/>
      <c r="O174" s="1033"/>
      <c r="P174" s="1033"/>
      <c r="Q174" s="1033"/>
      <c r="R174" s="1034"/>
      <c r="S174" s="1061" t="b">
        <v>0</v>
      </c>
      <c r="T174" s="1032"/>
      <c r="U174" s="1033"/>
      <c r="V174" s="1033"/>
      <c r="W174" s="1033"/>
      <c r="X174" s="1033"/>
      <c r="Y174" s="1034"/>
      <c r="Z174" s="1043"/>
    </row>
    <row r="175" spans="1:26" s="79" customFormat="1" ht="9.75" customHeight="1">
      <c r="A175" s="1079"/>
      <c r="B175" s="1080"/>
      <c r="C175" s="1080"/>
      <c r="D175" s="1080"/>
      <c r="E175" s="1081"/>
      <c r="F175" s="723"/>
      <c r="G175" s="724"/>
      <c r="H175" s="724"/>
      <c r="I175" s="724"/>
      <c r="J175" s="724"/>
      <c r="K175" s="725"/>
      <c r="L175" s="1062"/>
      <c r="M175" s="723"/>
      <c r="N175" s="724"/>
      <c r="O175" s="724"/>
      <c r="P175" s="724"/>
      <c r="Q175" s="724"/>
      <c r="R175" s="725"/>
      <c r="S175" s="1062"/>
      <c r="T175" s="723"/>
      <c r="U175" s="724"/>
      <c r="V175" s="724"/>
      <c r="W175" s="724"/>
      <c r="X175" s="724"/>
      <c r="Y175" s="725"/>
      <c r="Z175" s="1044"/>
    </row>
    <row r="176" spans="1:26" s="79" customFormat="1" ht="9" customHeight="1">
      <c r="A176" s="1075" t="s">
        <v>222</v>
      </c>
      <c r="B176" s="1076"/>
      <c r="C176" s="1076"/>
      <c r="D176" s="1047"/>
      <c r="E176" s="1048"/>
      <c r="F176" s="723"/>
      <c r="G176" s="724"/>
      <c r="H176" s="724"/>
      <c r="I176" s="724"/>
      <c r="J176" s="724"/>
      <c r="K176" s="725"/>
      <c r="L176" s="1062"/>
      <c r="M176" s="723"/>
      <c r="N176" s="724"/>
      <c r="O176" s="724"/>
      <c r="P176" s="724"/>
      <c r="Q176" s="724"/>
      <c r="R176" s="725"/>
      <c r="S176" s="1062"/>
      <c r="T176" s="723"/>
      <c r="U176" s="724"/>
      <c r="V176" s="724"/>
      <c r="W176" s="724"/>
      <c r="X176" s="724"/>
      <c r="Y176" s="725"/>
      <c r="Z176" s="1044"/>
    </row>
    <row r="177" spans="1:26" s="79" customFormat="1" ht="9" customHeight="1">
      <c r="A177" s="1049"/>
      <c r="B177" s="1050"/>
      <c r="C177" s="1050"/>
      <c r="D177" s="1050"/>
      <c r="E177" s="1051"/>
      <c r="F177" s="723"/>
      <c r="G177" s="724"/>
      <c r="H177" s="724"/>
      <c r="I177" s="724"/>
      <c r="J177" s="724"/>
      <c r="K177" s="725"/>
      <c r="L177" s="1062"/>
      <c r="M177" s="723"/>
      <c r="N177" s="724"/>
      <c r="O177" s="724"/>
      <c r="P177" s="724"/>
      <c r="Q177" s="724"/>
      <c r="R177" s="725"/>
      <c r="S177" s="1062"/>
      <c r="T177" s="723"/>
      <c r="U177" s="724"/>
      <c r="V177" s="724"/>
      <c r="W177" s="724"/>
      <c r="X177" s="724"/>
      <c r="Y177" s="725"/>
      <c r="Z177" s="1044"/>
    </row>
    <row r="178" spans="1:26" s="79" customFormat="1" ht="39.75" customHeight="1">
      <c r="A178" s="1052"/>
      <c r="B178" s="1053"/>
      <c r="C178" s="1053"/>
      <c r="D178" s="1053"/>
      <c r="E178" s="1054"/>
      <c r="F178" s="726"/>
      <c r="G178" s="727"/>
      <c r="H178" s="727"/>
      <c r="I178" s="727"/>
      <c r="J178" s="727"/>
      <c r="K178" s="728"/>
      <c r="L178" s="1063"/>
      <c r="M178" s="726"/>
      <c r="N178" s="727"/>
      <c r="O178" s="727"/>
      <c r="P178" s="727"/>
      <c r="Q178" s="727"/>
      <c r="R178" s="728"/>
      <c r="S178" s="1063"/>
      <c r="T178" s="726"/>
      <c r="U178" s="727"/>
      <c r="V178" s="727"/>
      <c r="W178" s="727"/>
      <c r="X178" s="727"/>
      <c r="Y178" s="728"/>
      <c r="Z178" s="1045"/>
    </row>
    <row r="179" spans="1:26" s="79" customFormat="1" ht="9.75" customHeight="1">
      <c r="A179" s="720" t="s">
        <v>8</v>
      </c>
      <c r="B179" s="1077"/>
      <c r="C179" s="1077"/>
      <c r="D179" s="1077"/>
      <c r="E179" s="1078"/>
      <c r="F179" s="1032"/>
      <c r="G179" s="1033"/>
      <c r="H179" s="1033"/>
      <c r="I179" s="1033"/>
      <c r="J179" s="1033"/>
      <c r="K179" s="1034"/>
      <c r="L179" s="1061" t="b">
        <v>0</v>
      </c>
      <c r="M179" s="1032"/>
      <c r="N179" s="1033"/>
      <c r="O179" s="1033"/>
      <c r="P179" s="1033"/>
      <c r="Q179" s="1033"/>
      <c r="R179" s="1034"/>
      <c r="S179" s="1082" t="b">
        <v>0</v>
      </c>
      <c r="T179" s="1032"/>
      <c r="U179" s="1033"/>
      <c r="V179" s="1033"/>
      <c r="W179" s="1033"/>
      <c r="X179" s="1033"/>
      <c r="Y179" s="1034"/>
      <c r="Z179" s="1043"/>
    </row>
    <row r="180" spans="1:26" s="79" customFormat="1" ht="9.75" customHeight="1">
      <c r="A180" s="1079"/>
      <c r="B180" s="1080"/>
      <c r="C180" s="1080"/>
      <c r="D180" s="1080"/>
      <c r="E180" s="1081"/>
      <c r="F180" s="723"/>
      <c r="G180" s="724"/>
      <c r="H180" s="724"/>
      <c r="I180" s="724"/>
      <c r="J180" s="724"/>
      <c r="K180" s="725"/>
      <c r="L180" s="1062"/>
      <c r="M180" s="723"/>
      <c r="N180" s="724"/>
      <c r="O180" s="724"/>
      <c r="P180" s="724"/>
      <c r="Q180" s="724"/>
      <c r="R180" s="725"/>
      <c r="S180" s="1083"/>
      <c r="T180" s="723"/>
      <c r="U180" s="724"/>
      <c r="V180" s="724"/>
      <c r="W180" s="724"/>
      <c r="X180" s="724"/>
      <c r="Y180" s="725"/>
      <c r="Z180" s="1044"/>
    </row>
    <row r="181" spans="1:26" s="79" customFormat="1" ht="9" customHeight="1">
      <c r="A181" s="1046" t="s">
        <v>222</v>
      </c>
      <c r="B181" s="1047"/>
      <c r="C181" s="1047"/>
      <c r="D181" s="1047"/>
      <c r="E181" s="1048"/>
      <c r="F181" s="723"/>
      <c r="G181" s="724"/>
      <c r="H181" s="724"/>
      <c r="I181" s="724"/>
      <c r="J181" s="724"/>
      <c r="K181" s="725"/>
      <c r="L181" s="1062"/>
      <c r="M181" s="723"/>
      <c r="N181" s="724"/>
      <c r="O181" s="724"/>
      <c r="P181" s="724"/>
      <c r="Q181" s="724"/>
      <c r="R181" s="725"/>
      <c r="S181" s="1083"/>
      <c r="T181" s="723"/>
      <c r="U181" s="724"/>
      <c r="V181" s="724"/>
      <c r="W181" s="724"/>
      <c r="X181" s="724"/>
      <c r="Y181" s="725"/>
      <c r="Z181" s="1044"/>
    </row>
    <row r="182" spans="1:26" s="79" customFormat="1" ht="9" customHeight="1">
      <c r="A182" s="1049"/>
      <c r="B182" s="1050"/>
      <c r="C182" s="1050"/>
      <c r="D182" s="1050"/>
      <c r="E182" s="1051"/>
      <c r="F182" s="723"/>
      <c r="G182" s="724"/>
      <c r="H182" s="724"/>
      <c r="I182" s="724"/>
      <c r="J182" s="724"/>
      <c r="K182" s="725"/>
      <c r="L182" s="1062"/>
      <c r="M182" s="723"/>
      <c r="N182" s="724"/>
      <c r="O182" s="724"/>
      <c r="P182" s="724"/>
      <c r="Q182" s="724"/>
      <c r="R182" s="725"/>
      <c r="S182" s="1083"/>
      <c r="T182" s="723"/>
      <c r="U182" s="724"/>
      <c r="V182" s="724"/>
      <c r="W182" s="724"/>
      <c r="X182" s="724"/>
      <c r="Y182" s="725"/>
      <c r="Z182" s="1044"/>
    </row>
    <row r="183" spans="1:26" s="79" customFormat="1" ht="71.25" customHeight="1">
      <c r="A183" s="1052"/>
      <c r="B183" s="1053"/>
      <c r="C183" s="1053"/>
      <c r="D183" s="1053"/>
      <c r="E183" s="1054"/>
      <c r="F183" s="726"/>
      <c r="G183" s="727"/>
      <c r="H183" s="727"/>
      <c r="I183" s="727"/>
      <c r="J183" s="727"/>
      <c r="K183" s="728"/>
      <c r="L183" s="1063"/>
      <c r="M183" s="726"/>
      <c r="N183" s="727"/>
      <c r="O183" s="727"/>
      <c r="P183" s="727"/>
      <c r="Q183" s="727"/>
      <c r="R183" s="728"/>
      <c r="S183" s="1084"/>
      <c r="T183" s="726"/>
      <c r="U183" s="727"/>
      <c r="V183" s="727"/>
      <c r="W183" s="727"/>
      <c r="X183" s="727"/>
      <c r="Y183" s="728"/>
      <c r="Z183" s="1045"/>
    </row>
    <row r="184" spans="1:26" s="79" customFormat="1" ht="9.75" customHeight="1">
      <c r="A184" s="1029" t="s">
        <v>6</v>
      </c>
      <c r="B184" s="1030"/>
      <c r="C184" s="1030"/>
      <c r="D184" s="1030"/>
      <c r="E184" s="1031"/>
      <c r="F184" s="1032"/>
      <c r="G184" s="1033"/>
      <c r="H184" s="1033"/>
      <c r="I184" s="1033"/>
      <c r="J184" s="1033"/>
      <c r="K184" s="1034"/>
      <c r="L184" s="1085" t="b">
        <v>0</v>
      </c>
      <c r="M184" s="1032"/>
      <c r="N184" s="1033"/>
      <c r="O184" s="1033"/>
      <c r="P184" s="1033"/>
      <c r="Q184" s="1033"/>
      <c r="R184" s="1034"/>
      <c r="S184" s="1061" t="b">
        <v>0</v>
      </c>
      <c r="T184" s="1032"/>
      <c r="U184" s="1033"/>
      <c r="V184" s="1033"/>
      <c r="W184" s="1033"/>
      <c r="X184" s="1033"/>
      <c r="Y184" s="1034"/>
      <c r="Z184" s="274"/>
    </row>
    <row r="185" spans="1:26" s="79" customFormat="1" ht="9" customHeight="1">
      <c r="A185" s="1046" t="s">
        <v>222</v>
      </c>
      <c r="B185" s="1047"/>
      <c r="C185" s="1047"/>
      <c r="D185" s="1047"/>
      <c r="E185" s="1048"/>
      <c r="F185" s="893"/>
      <c r="G185" s="894"/>
      <c r="H185" s="894"/>
      <c r="I185" s="894"/>
      <c r="J185" s="894"/>
      <c r="K185" s="895"/>
      <c r="L185" s="1086"/>
      <c r="M185" s="893"/>
      <c r="N185" s="894"/>
      <c r="O185" s="894"/>
      <c r="P185" s="894"/>
      <c r="Q185" s="894"/>
      <c r="R185" s="895"/>
      <c r="S185" s="1062"/>
      <c r="T185" s="893"/>
      <c r="U185" s="894"/>
      <c r="V185" s="894"/>
      <c r="W185" s="894"/>
      <c r="X185" s="894"/>
      <c r="Y185" s="895"/>
      <c r="Z185" s="275"/>
    </row>
    <row r="186" spans="1:26" s="79" customFormat="1" ht="9" customHeight="1">
      <c r="A186" s="1049"/>
      <c r="B186" s="1050"/>
      <c r="C186" s="1050"/>
      <c r="D186" s="1050"/>
      <c r="E186" s="1051"/>
      <c r="F186" s="723"/>
      <c r="G186" s="724"/>
      <c r="H186" s="724"/>
      <c r="I186" s="724"/>
      <c r="J186" s="724"/>
      <c r="K186" s="725"/>
      <c r="L186" s="275"/>
      <c r="M186" s="723"/>
      <c r="N186" s="724"/>
      <c r="O186" s="724"/>
      <c r="P186" s="724"/>
      <c r="Q186" s="724"/>
      <c r="R186" s="725"/>
      <c r="S186" s="577"/>
      <c r="T186" s="723"/>
      <c r="U186" s="724"/>
      <c r="V186" s="724"/>
      <c r="W186" s="724"/>
      <c r="X186" s="724"/>
      <c r="Y186" s="725"/>
      <c r="Z186" s="275"/>
    </row>
    <row r="187" spans="1:26" s="79" customFormat="1" ht="27.75" customHeight="1">
      <c r="A187" s="1052"/>
      <c r="B187" s="1053"/>
      <c r="C187" s="1053"/>
      <c r="D187" s="1053"/>
      <c r="E187" s="1054"/>
      <c r="F187" s="726"/>
      <c r="G187" s="727"/>
      <c r="H187" s="727"/>
      <c r="I187" s="727"/>
      <c r="J187" s="727"/>
      <c r="K187" s="728"/>
      <c r="L187" s="276"/>
      <c r="M187" s="726"/>
      <c r="N187" s="727"/>
      <c r="O187" s="727"/>
      <c r="P187" s="727"/>
      <c r="Q187" s="727"/>
      <c r="R187" s="728"/>
      <c r="S187" s="576"/>
      <c r="T187" s="726"/>
      <c r="U187" s="727"/>
      <c r="V187" s="727"/>
      <c r="W187" s="727"/>
      <c r="X187" s="727"/>
      <c r="Y187" s="728"/>
      <c r="Z187" s="276"/>
    </row>
    <row r="188" spans="1:26" s="79" customFormat="1" ht="9.75" customHeight="1">
      <c r="A188" s="1029" t="s">
        <v>94</v>
      </c>
      <c r="B188" s="1030"/>
      <c r="C188" s="1030"/>
      <c r="D188" s="1030"/>
      <c r="E188" s="1031"/>
      <c r="F188" s="1032"/>
      <c r="G188" s="1033"/>
      <c r="H188" s="1033"/>
      <c r="I188" s="1033"/>
      <c r="J188" s="1033"/>
      <c r="K188" s="1034"/>
      <c r="L188" s="1082" t="b">
        <v>0</v>
      </c>
      <c r="M188" s="1032"/>
      <c r="N188" s="1033"/>
      <c r="O188" s="1033"/>
      <c r="P188" s="1033"/>
      <c r="Q188" s="1033"/>
      <c r="R188" s="1034"/>
      <c r="S188" s="1061" t="b">
        <v>0</v>
      </c>
      <c r="T188" s="1032"/>
      <c r="U188" s="1033"/>
      <c r="V188" s="1033"/>
      <c r="W188" s="1033"/>
      <c r="X188" s="1033"/>
      <c r="Y188" s="1034"/>
      <c r="Z188" s="274"/>
    </row>
    <row r="189" spans="1:26" s="79" customFormat="1" ht="9" customHeight="1">
      <c r="A189" s="1046" t="s">
        <v>222</v>
      </c>
      <c r="B189" s="1047"/>
      <c r="C189" s="1047"/>
      <c r="D189" s="1047"/>
      <c r="E189" s="1048"/>
      <c r="F189" s="893"/>
      <c r="G189" s="894"/>
      <c r="H189" s="894"/>
      <c r="I189" s="894"/>
      <c r="J189" s="894"/>
      <c r="K189" s="895"/>
      <c r="L189" s="1083"/>
      <c r="M189" s="893"/>
      <c r="N189" s="894"/>
      <c r="O189" s="894"/>
      <c r="P189" s="894"/>
      <c r="Q189" s="894"/>
      <c r="R189" s="895"/>
      <c r="S189" s="1062"/>
      <c r="T189" s="893"/>
      <c r="U189" s="894"/>
      <c r="V189" s="894"/>
      <c r="W189" s="894"/>
      <c r="X189" s="894"/>
      <c r="Y189" s="895"/>
      <c r="Z189" s="275"/>
    </row>
    <row r="190" spans="1:26" s="79" customFormat="1" ht="9" customHeight="1">
      <c r="A190" s="1049"/>
      <c r="B190" s="1050"/>
      <c r="C190" s="1050"/>
      <c r="D190" s="1050"/>
      <c r="E190" s="1051"/>
      <c r="F190" s="723"/>
      <c r="G190" s="724"/>
      <c r="H190" s="724"/>
      <c r="I190" s="724"/>
      <c r="J190" s="724"/>
      <c r="K190" s="725"/>
      <c r="L190" s="275"/>
      <c r="M190" s="723"/>
      <c r="N190" s="724"/>
      <c r="O190" s="724"/>
      <c r="P190" s="724"/>
      <c r="Q190" s="724"/>
      <c r="R190" s="725"/>
      <c r="S190" s="275"/>
      <c r="T190" s="723"/>
      <c r="U190" s="724"/>
      <c r="V190" s="724"/>
      <c r="W190" s="724"/>
      <c r="X190" s="724"/>
      <c r="Y190" s="725"/>
      <c r="Z190" s="275"/>
    </row>
    <row r="191" spans="1:26" s="79" customFormat="1" ht="24.75" customHeight="1">
      <c r="A191" s="1052"/>
      <c r="B191" s="1053"/>
      <c r="C191" s="1053"/>
      <c r="D191" s="1053"/>
      <c r="E191" s="1054"/>
      <c r="F191" s="726"/>
      <c r="G191" s="727"/>
      <c r="H191" s="727"/>
      <c r="I191" s="727"/>
      <c r="J191" s="727"/>
      <c r="K191" s="728"/>
      <c r="L191" s="276"/>
      <c r="M191" s="726"/>
      <c r="N191" s="727"/>
      <c r="O191" s="727"/>
      <c r="P191" s="727"/>
      <c r="Q191" s="727"/>
      <c r="R191" s="728"/>
      <c r="S191" s="276"/>
      <c r="T191" s="726"/>
      <c r="U191" s="727"/>
      <c r="V191" s="727"/>
      <c r="W191" s="727"/>
      <c r="X191" s="727"/>
      <c r="Y191" s="728"/>
      <c r="Z191" s="276"/>
    </row>
    <row r="192" spans="1:26" s="79" customFormat="1" ht="9.75" customHeight="1">
      <c r="A192" s="1029" t="s">
        <v>44</v>
      </c>
      <c r="B192" s="1030"/>
      <c r="C192" s="1030"/>
      <c r="D192" s="1030"/>
      <c r="E192" s="1031"/>
      <c r="F192" s="1032"/>
      <c r="G192" s="1033"/>
      <c r="H192" s="1033"/>
      <c r="I192" s="1033"/>
      <c r="J192" s="1033"/>
      <c r="K192" s="1034"/>
      <c r="L192" s="1061" t="b">
        <v>0</v>
      </c>
      <c r="M192" s="1032"/>
      <c r="N192" s="1033"/>
      <c r="O192" s="1033"/>
      <c r="P192" s="1033"/>
      <c r="Q192" s="1033"/>
      <c r="R192" s="1034"/>
      <c r="S192" s="1061" t="b">
        <v>0</v>
      </c>
      <c r="T192" s="1032"/>
      <c r="U192" s="1033"/>
      <c r="V192" s="1033"/>
      <c r="W192" s="1033"/>
      <c r="X192" s="1033"/>
      <c r="Y192" s="1034"/>
      <c r="Z192" s="274"/>
    </row>
    <row r="193" spans="1:26" s="79" customFormat="1" ht="9" customHeight="1">
      <c r="A193" s="1046" t="s">
        <v>222</v>
      </c>
      <c r="B193" s="1047"/>
      <c r="C193" s="1047"/>
      <c r="D193" s="1047"/>
      <c r="E193" s="1048"/>
      <c r="F193" s="893"/>
      <c r="G193" s="894"/>
      <c r="H193" s="894"/>
      <c r="I193" s="894"/>
      <c r="J193" s="894"/>
      <c r="K193" s="895"/>
      <c r="L193" s="1062"/>
      <c r="M193" s="893"/>
      <c r="N193" s="894"/>
      <c r="O193" s="894"/>
      <c r="P193" s="894"/>
      <c r="Q193" s="894"/>
      <c r="R193" s="895"/>
      <c r="S193" s="1062"/>
      <c r="T193" s="893"/>
      <c r="U193" s="894"/>
      <c r="V193" s="894"/>
      <c r="W193" s="894"/>
      <c r="X193" s="894"/>
      <c r="Y193" s="895"/>
      <c r="Z193" s="275"/>
    </row>
    <row r="194" spans="1:26" s="79" customFormat="1" ht="9" customHeight="1">
      <c r="A194" s="1049"/>
      <c r="B194" s="1050"/>
      <c r="C194" s="1050"/>
      <c r="D194" s="1050"/>
      <c r="E194" s="1051"/>
      <c r="F194" s="723"/>
      <c r="G194" s="724"/>
      <c r="H194" s="724"/>
      <c r="I194" s="724"/>
      <c r="J194" s="724"/>
      <c r="K194" s="725"/>
      <c r="L194" s="275"/>
      <c r="M194" s="723"/>
      <c r="N194" s="724"/>
      <c r="O194" s="724"/>
      <c r="P194" s="724"/>
      <c r="Q194" s="724"/>
      <c r="R194" s="725"/>
      <c r="S194" s="275"/>
      <c r="T194" s="723"/>
      <c r="U194" s="724"/>
      <c r="V194" s="724"/>
      <c r="W194" s="724"/>
      <c r="X194" s="724"/>
      <c r="Y194" s="725"/>
      <c r="Z194" s="275"/>
    </row>
    <row r="195" spans="1:26" s="96" customFormat="1" ht="31.5" customHeight="1">
      <c r="A195" s="1052"/>
      <c r="B195" s="1053"/>
      <c r="C195" s="1053"/>
      <c r="D195" s="1053"/>
      <c r="E195" s="1054"/>
      <c r="F195" s="726"/>
      <c r="G195" s="727"/>
      <c r="H195" s="727"/>
      <c r="I195" s="727"/>
      <c r="J195" s="727"/>
      <c r="K195" s="728"/>
      <c r="L195" s="276"/>
      <c r="M195" s="726"/>
      <c r="N195" s="727"/>
      <c r="O195" s="727"/>
      <c r="P195" s="727"/>
      <c r="Q195" s="727"/>
      <c r="R195" s="728"/>
      <c r="S195" s="276"/>
      <c r="T195" s="726"/>
      <c r="U195" s="727"/>
      <c r="V195" s="727"/>
      <c r="W195" s="727"/>
      <c r="X195" s="727"/>
      <c r="Y195" s="728"/>
      <c r="Z195" s="276"/>
    </row>
    <row r="196" spans="1:26" s="96" customFormat="1" ht="9.75" customHeight="1">
      <c r="A196" s="720" t="s">
        <v>140</v>
      </c>
      <c r="B196" s="1077"/>
      <c r="C196" s="1077"/>
      <c r="D196" s="1077"/>
      <c r="E196" s="1078"/>
      <c r="F196" s="1032"/>
      <c r="G196" s="1033"/>
      <c r="H196" s="1033"/>
      <c r="I196" s="1033"/>
      <c r="J196" s="1033"/>
      <c r="K196" s="1034"/>
      <c r="L196" s="1061" t="b">
        <v>0</v>
      </c>
      <c r="M196" s="1032"/>
      <c r="N196" s="1033"/>
      <c r="O196" s="1033"/>
      <c r="P196" s="1033"/>
      <c r="Q196" s="1033"/>
      <c r="R196" s="1034"/>
      <c r="S196" s="1061" t="b">
        <v>0</v>
      </c>
      <c r="T196" s="1032"/>
      <c r="U196" s="1033"/>
      <c r="V196" s="1033"/>
      <c r="W196" s="1033"/>
      <c r="X196" s="1033"/>
      <c r="Y196" s="1034"/>
      <c r="Z196" s="1043"/>
    </row>
    <row r="197" spans="1:26" s="96" customFormat="1" ht="9.75" customHeight="1">
      <c r="A197" s="1079"/>
      <c r="B197" s="1080"/>
      <c r="C197" s="1080"/>
      <c r="D197" s="1080"/>
      <c r="E197" s="1081"/>
      <c r="F197" s="723"/>
      <c r="G197" s="724"/>
      <c r="H197" s="724"/>
      <c r="I197" s="724"/>
      <c r="J197" s="724"/>
      <c r="K197" s="725"/>
      <c r="L197" s="1062"/>
      <c r="M197" s="723"/>
      <c r="N197" s="724"/>
      <c r="O197" s="724"/>
      <c r="P197" s="724"/>
      <c r="Q197" s="724"/>
      <c r="R197" s="725"/>
      <c r="S197" s="1062"/>
      <c r="T197" s="723"/>
      <c r="U197" s="724"/>
      <c r="V197" s="724"/>
      <c r="W197" s="724"/>
      <c r="X197" s="724"/>
      <c r="Y197" s="725"/>
      <c r="Z197" s="1044"/>
    </row>
    <row r="198" spans="1:26" s="96" customFormat="1" ht="9" customHeight="1">
      <c r="A198" s="1046" t="s">
        <v>222</v>
      </c>
      <c r="B198" s="1047"/>
      <c r="C198" s="1047"/>
      <c r="D198" s="1047"/>
      <c r="E198" s="1048"/>
      <c r="F198" s="723"/>
      <c r="G198" s="724"/>
      <c r="H198" s="724"/>
      <c r="I198" s="724"/>
      <c r="J198" s="724"/>
      <c r="K198" s="725"/>
      <c r="L198" s="1062"/>
      <c r="M198" s="723"/>
      <c r="N198" s="724"/>
      <c r="O198" s="724"/>
      <c r="P198" s="724"/>
      <c r="Q198" s="724"/>
      <c r="R198" s="725"/>
      <c r="S198" s="1062"/>
      <c r="T198" s="723"/>
      <c r="U198" s="724"/>
      <c r="V198" s="724"/>
      <c r="W198" s="724"/>
      <c r="X198" s="724"/>
      <c r="Y198" s="725"/>
      <c r="Z198" s="1044"/>
    </row>
    <row r="199" spans="1:26" s="96" customFormat="1" ht="9" customHeight="1">
      <c r="A199" s="1049"/>
      <c r="B199" s="1050"/>
      <c r="C199" s="1050"/>
      <c r="D199" s="1050"/>
      <c r="E199" s="1051"/>
      <c r="F199" s="723"/>
      <c r="G199" s="724"/>
      <c r="H199" s="724"/>
      <c r="I199" s="724"/>
      <c r="J199" s="724"/>
      <c r="K199" s="725"/>
      <c r="L199" s="1062"/>
      <c r="M199" s="723"/>
      <c r="N199" s="724"/>
      <c r="O199" s="724"/>
      <c r="P199" s="724"/>
      <c r="Q199" s="724"/>
      <c r="R199" s="725"/>
      <c r="S199" s="1062"/>
      <c r="T199" s="723"/>
      <c r="U199" s="724"/>
      <c r="V199" s="724"/>
      <c r="W199" s="724"/>
      <c r="X199" s="724"/>
      <c r="Y199" s="725"/>
      <c r="Z199" s="1044"/>
    </row>
    <row r="200" spans="1:26" s="96" customFormat="1" ht="60.75" customHeight="1">
      <c r="A200" s="1052"/>
      <c r="B200" s="1053"/>
      <c r="C200" s="1053"/>
      <c r="D200" s="1053"/>
      <c r="E200" s="1054"/>
      <c r="F200" s="726"/>
      <c r="G200" s="727"/>
      <c r="H200" s="727"/>
      <c r="I200" s="727"/>
      <c r="J200" s="727"/>
      <c r="K200" s="728"/>
      <c r="L200" s="1063"/>
      <c r="M200" s="726"/>
      <c r="N200" s="727"/>
      <c r="O200" s="727"/>
      <c r="P200" s="727"/>
      <c r="Q200" s="727"/>
      <c r="R200" s="728"/>
      <c r="S200" s="1063"/>
      <c r="T200" s="726"/>
      <c r="U200" s="727"/>
      <c r="V200" s="727"/>
      <c r="W200" s="727"/>
      <c r="X200" s="727"/>
      <c r="Y200" s="728"/>
      <c r="Z200" s="1045"/>
    </row>
    <row r="201" spans="1:26" s="79" customFormat="1" ht="9.75" customHeight="1">
      <c r="A201" s="1029" t="s">
        <v>235</v>
      </c>
      <c r="B201" s="1030"/>
      <c r="C201" s="1030"/>
      <c r="D201" s="1030"/>
      <c r="E201" s="1031"/>
      <c r="F201" s="1032"/>
      <c r="G201" s="1033"/>
      <c r="H201" s="1033"/>
      <c r="I201" s="1033"/>
      <c r="J201" s="1033"/>
      <c r="K201" s="1034"/>
      <c r="L201" s="1061" t="b">
        <v>0</v>
      </c>
      <c r="M201" s="1032"/>
      <c r="N201" s="1033"/>
      <c r="O201" s="1033"/>
      <c r="P201" s="1033"/>
      <c r="Q201" s="1033"/>
      <c r="R201" s="1034"/>
      <c r="S201" s="1061" t="b">
        <v>0</v>
      </c>
      <c r="T201" s="1032"/>
      <c r="U201" s="1033"/>
      <c r="V201" s="1033"/>
      <c r="W201" s="1033"/>
      <c r="X201" s="1033"/>
      <c r="Y201" s="1034"/>
      <c r="Z201" s="274"/>
    </row>
    <row r="202" spans="1:26" s="79" customFormat="1" ht="9" customHeight="1">
      <c r="A202" s="1046" t="s">
        <v>222</v>
      </c>
      <c r="B202" s="1047"/>
      <c r="C202" s="1047"/>
      <c r="D202" s="1047"/>
      <c r="E202" s="1048"/>
      <c r="F202" s="893"/>
      <c r="G202" s="894"/>
      <c r="H202" s="894"/>
      <c r="I202" s="894"/>
      <c r="J202" s="894"/>
      <c r="K202" s="895"/>
      <c r="L202" s="1062"/>
      <c r="M202" s="893"/>
      <c r="N202" s="894"/>
      <c r="O202" s="894"/>
      <c r="P202" s="894"/>
      <c r="Q202" s="894"/>
      <c r="R202" s="895"/>
      <c r="S202" s="1062"/>
      <c r="T202" s="893"/>
      <c r="U202" s="894"/>
      <c r="V202" s="894"/>
      <c r="W202" s="894"/>
      <c r="X202" s="894"/>
      <c r="Y202" s="895"/>
      <c r="Z202" s="275"/>
    </row>
    <row r="203" spans="1:26" s="79" customFormat="1" ht="9" customHeight="1">
      <c r="A203" s="1049"/>
      <c r="B203" s="1050"/>
      <c r="C203" s="1050"/>
      <c r="D203" s="1050"/>
      <c r="E203" s="1051"/>
      <c r="F203" s="723"/>
      <c r="G203" s="724"/>
      <c r="H203" s="724"/>
      <c r="I203" s="724"/>
      <c r="J203" s="724"/>
      <c r="K203" s="725"/>
      <c r="L203" s="275"/>
      <c r="M203" s="723"/>
      <c r="N203" s="724"/>
      <c r="O203" s="724"/>
      <c r="P203" s="724"/>
      <c r="Q203" s="724"/>
      <c r="R203" s="725"/>
      <c r="S203" s="275"/>
      <c r="T203" s="723"/>
      <c r="U203" s="724"/>
      <c r="V203" s="724"/>
      <c r="W203" s="724"/>
      <c r="X203" s="724"/>
      <c r="Y203" s="725"/>
      <c r="Z203" s="275"/>
    </row>
    <row r="204" spans="1:26" s="79" customFormat="1" ht="39.75" customHeight="1">
      <c r="A204" s="1052"/>
      <c r="B204" s="1053"/>
      <c r="C204" s="1053"/>
      <c r="D204" s="1053"/>
      <c r="E204" s="1054"/>
      <c r="F204" s="726"/>
      <c r="G204" s="727"/>
      <c r="H204" s="727"/>
      <c r="I204" s="727"/>
      <c r="J204" s="727"/>
      <c r="K204" s="728"/>
      <c r="L204" s="276"/>
      <c r="M204" s="726"/>
      <c r="N204" s="727"/>
      <c r="O204" s="727"/>
      <c r="P204" s="727"/>
      <c r="Q204" s="727"/>
      <c r="R204" s="728"/>
      <c r="S204" s="276"/>
      <c r="T204" s="726"/>
      <c r="U204" s="727"/>
      <c r="V204" s="727"/>
      <c r="W204" s="727"/>
      <c r="X204" s="727"/>
      <c r="Y204" s="728"/>
      <c r="Z204" s="276"/>
    </row>
    <row r="205" spans="1:26" s="79" customFormat="1" ht="9.75" customHeight="1">
      <c r="A205" s="1029" t="s">
        <v>52</v>
      </c>
      <c r="B205" s="1030"/>
      <c r="C205" s="1030"/>
      <c r="D205" s="1030"/>
      <c r="E205" s="1031"/>
      <c r="F205" s="1032"/>
      <c r="G205" s="1033"/>
      <c r="H205" s="1033"/>
      <c r="I205" s="1033"/>
      <c r="J205" s="1033"/>
      <c r="K205" s="1034"/>
      <c r="L205" s="1061" t="b">
        <v>0</v>
      </c>
      <c r="M205" s="1032"/>
      <c r="N205" s="1033"/>
      <c r="O205" s="1033"/>
      <c r="P205" s="1033"/>
      <c r="Q205" s="1033"/>
      <c r="R205" s="1034"/>
      <c r="S205" s="1061" t="b">
        <v>0</v>
      </c>
      <c r="T205" s="1032"/>
      <c r="U205" s="1033"/>
      <c r="V205" s="1033"/>
      <c r="W205" s="1033"/>
      <c r="X205" s="1033"/>
      <c r="Y205" s="1034"/>
      <c r="Z205" s="274"/>
    </row>
    <row r="206" spans="1:26" s="79" customFormat="1" ht="9" customHeight="1">
      <c r="A206" s="1046" t="s">
        <v>222</v>
      </c>
      <c r="B206" s="1047"/>
      <c r="C206" s="1047"/>
      <c r="D206" s="1047"/>
      <c r="E206" s="1048"/>
      <c r="F206" s="893"/>
      <c r="G206" s="894"/>
      <c r="H206" s="894"/>
      <c r="I206" s="894"/>
      <c r="J206" s="894"/>
      <c r="K206" s="895"/>
      <c r="L206" s="1062"/>
      <c r="M206" s="893"/>
      <c r="N206" s="894"/>
      <c r="O206" s="894"/>
      <c r="P206" s="894"/>
      <c r="Q206" s="894"/>
      <c r="R206" s="895"/>
      <c r="S206" s="1062"/>
      <c r="T206" s="893"/>
      <c r="U206" s="894"/>
      <c r="V206" s="894"/>
      <c r="W206" s="894"/>
      <c r="X206" s="894"/>
      <c r="Y206" s="895"/>
      <c r="Z206" s="275"/>
    </row>
    <row r="207" spans="1:26" s="79" customFormat="1" ht="9" customHeight="1">
      <c r="A207" s="1049"/>
      <c r="B207" s="1050"/>
      <c r="C207" s="1050"/>
      <c r="D207" s="1050"/>
      <c r="E207" s="1051"/>
      <c r="F207" s="723"/>
      <c r="G207" s="724"/>
      <c r="H207" s="724"/>
      <c r="I207" s="724"/>
      <c r="J207" s="724"/>
      <c r="K207" s="725"/>
      <c r="L207" s="275"/>
      <c r="M207" s="723"/>
      <c r="N207" s="724"/>
      <c r="O207" s="724"/>
      <c r="P207" s="724"/>
      <c r="Q207" s="724"/>
      <c r="R207" s="725"/>
      <c r="S207" s="275"/>
      <c r="T207" s="723"/>
      <c r="U207" s="724"/>
      <c r="V207" s="724"/>
      <c r="W207" s="724"/>
      <c r="X207" s="724"/>
      <c r="Y207" s="725"/>
      <c r="Z207" s="275"/>
    </row>
    <row r="208" spans="1:26" s="79" customFormat="1" ht="39.75" customHeight="1">
      <c r="A208" s="1052"/>
      <c r="B208" s="1053"/>
      <c r="C208" s="1053"/>
      <c r="D208" s="1053"/>
      <c r="E208" s="1054"/>
      <c r="F208" s="726"/>
      <c r="G208" s="727"/>
      <c r="H208" s="727"/>
      <c r="I208" s="727"/>
      <c r="J208" s="727"/>
      <c r="K208" s="728"/>
      <c r="L208" s="276"/>
      <c r="M208" s="726"/>
      <c r="N208" s="727"/>
      <c r="O208" s="727"/>
      <c r="P208" s="727"/>
      <c r="Q208" s="727"/>
      <c r="R208" s="728"/>
      <c r="S208" s="276"/>
      <c r="T208" s="726"/>
      <c r="U208" s="727"/>
      <c r="V208" s="727"/>
      <c r="W208" s="727"/>
      <c r="X208" s="727"/>
      <c r="Y208" s="728"/>
      <c r="Z208" s="276"/>
    </row>
    <row r="209" spans="1:26" s="96" customFormat="1" ht="9.75" customHeight="1">
      <c r="A209" s="1029" t="s">
        <v>53</v>
      </c>
      <c r="B209" s="1030"/>
      <c r="C209" s="1030"/>
      <c r="D209" s="1030"/>
      <c r="E209" s="1031"/>
      <c r="F209" s="1032"/>
      <c r="G209" s="1033"/>
      <c r="H209" s="1033"/>
      <c r="I209" s="1033"/>
      <c r="J209" s="1033"/>
      <c r="K209" s="1034"/>
      <c r="L209" s="1061" t="b">
        <v>0</v>
      </c>
      <c r="M209" s="1032"/>
      <c r="N209" s="1033"/>
      <c r="O209" s="1033"/>
      <c r="P209" s="1033"/>
      <c r="Q209" s="1033"/>
      <c r="R209" s="1034"/>
      <c r="S209" s="1061" t="b">
        <v>0</v>
      </c>
      <c r="T209" s="1032"/>
      <c r="U209" s="1033"/>
      <c r="V209" s="1033"/>
      <c r="W209" s="1033"/>
      <c r="X209" s="1033"/>
      <c r="Y209" s="1034"/>
      <c r="Z209" s="274"/>
    </row>
    <row r="210" spans="1:26" s="96" customFormat="1" ht="9" customHeight="1">
      <c r="A210" s="1046" t="s">
        <v>222</v>
      </c>
      <c r="B210" s="1047"/>
      <c r="C210" s="1047"/>
      <c r="D210" s="1047"/>
      <c r="E210" s="1048"/>
      <c r="F210" s="893"/>
      <c r="G210" s="894"/>
      <c r="H210" s="894"/>
      <c r="I210" s="894"/>
      <c r="J210" s="894"/>
      <c r="K210" s="895"/>
      <c r="L210" s="1062"/>
      <c r="M210" s="893"/>
      <c r="N210" s="894"/>
      <c r="O210" s="894"/>
      <c r="P210" s="894"/>
      <c r="Q210" s="894"/>
      <c r="R210" s="895"/>
      <c r="S210" s="1062"/>
      <c r="T210" s="893"/>
      <c r="U210" s="894"/>
      <c r="V210" s="894"/>
      <c r="W210" s="894"/>
      <c r="X210" s="894"/>
      <c r="Y210" s="895"/>
      <c r="Z210" s="275"/>
    </row>
    <row r="211" spans="1:26" s="96" customFormat="1" ht="9" customHeight="1">
      <c r="A211" s="1049"/>
      <c r="B211" s="1050"/>
      <c r="C211" s="1050"/>
      <c r="D211" s="1050"/>
      <c r="E211" s="1051"/>
      <c r="F211" s="723"/>
      <c r="G211" s="724"/>
      <c r="H211" s="724"/>
      <c r="I211" s="724"/>
      <c r="J211" s="724"/>
      <c r="K211" s="725"/>
      <c r="L211" s="275"/>
      <c r="M211" s="723"/>
      <c r="N211" s="724"/>
      <c r="O211" s="724"/>
      <c r="P211" s="724"/>
      <c r="Q211" s="724"/>
      <c r="R211" s="725"/>
      <c r="S211" s="275"/>
      <c r="T211" s="723"/>
      <c r="U211" s="724"/>
      <c r="V211" s="724"/>
      <c r="W211" s="724"/>
      <c r="X211" s="724"/>
      <c r="Y211" s="725"/>
      <c r="Z211" s="275"/>
    </row>
    <row r="212" spans="1:26" s="96" customFormat="1" ht="31.5" customHeight="1">
      <c r="A212" s="1052"/>
      <c r="B212" s="1053"/>
      <c r="C212" s="1053"/>
      <c r="D212" s="1053"/>
      <c r="E212" s="1054"/>
      <c r="F212" s="726"/>
      <c r="G212" s="727"/>
      <c r="H212" s="727"/>
      <c r="I212" s="727"/>
      <c r="J212" s="727"/>
      <c r="K212" s="728"/>
      <c r="L212" s="276"/>
      <c r="M212" s="726"/>
      <c r="N212" s="727"/>
      <c r="O212" s="727"/>
      <c r="P212" s="727"/>
      <c r="Q212" s="727"/>
      <c r="R212" s="728"/>
      <c r="S212" s="276"/>
      <c r="T212" s="726"/>
      <c r="U212" s="727"/>
      <c r="V212" s="727"/>
      <c r="W212" s="727"/>
      <c r="X212" s="727"/>
      <c r="Y212" s="728"/>
      <c r="Z212" s="276"/>
    </row>
    <row r="213" spans="1:26" s="79" customFormat="1" ht="9.75" customHeight="1">
      <c r="A213" s="1029" t="s">
        <v>236</v>
      </c>
      <c r="B213" s="1030"/>
      <c r="C213" s="1030"/>
      <c r="D213" s="1030"/>
      <c r="E213" s="1031"/>
      <c r="F213" s="1032"/>
      <c r="G213" s="1033"/>
      <c r="H213" s="1033"/>
      <c r="I213" s="1033"/>
      <c r="J213" s="1033"/>
      <c r="K213" s="1034"/>
      <c r="L213" s="1061" t="b">
        <v>0</v>
      </c>
      <c r="M213" s="1032"/>
      <c r="N213" s="1033"/>
      <c r="O213" s="1033"/>
      <c r="P213" s="1033"/>
      <c r="Q213" s="1033"/>
      <c r="R213" s="1034"/>
      <c r="S213" s="1061" t="b">
        <v>0</v>
      </c>
      <c r="T213" s="1032"/>
      <c r="U213" s="1033"/>
      <c r="V213" s="1033"/>
      <c r="W213" s="1033"/>
      <c r="X213" s="1033"/>
      <c r="Y213" s="1034"/>
      <c r="Z213" s="274"/>
    </row>
    <row r="214" spans="1:26" s="79" customFormat="1" ht="9" customHeight="1">
      <c r="A214" s="1046" t="s">
        <v>222</v>
      </c>
      <c r="B214" s="1047"/>
      <c r="C214" s="1047"/>
      <c r="D214" s="1047"/>
      <c r="E214" s="1048"/>
      <c r="F214" s="893"/>
      <c r="G214" s="894"/>
      <c r="H214" s="894"/>
      <c r="I214" s="894"/>
      <c r="J214" s="894"/>
      <c r="K214" s="895"/>
      <c r="L214" s="1062"/>
      <c r="M214" s="893"/>
      <c r="N214" s="894"/>
      <c r="O214" s="894"/>
      <c r="P214" s="894"/>
      <c r="Q214" s="894"/>
      <c r="R214" s="895"/>
      <c r="S214" s="1062"/>
      <c r="T214" s="893"/>
      <c r="U214" s="894"/>
      <c r="V214" s="894"/>
      <c r="W214" s="894"/>
      <c r="X214" s="894"/>
      <c r="Y214" s="895"/>
      <c r="Z214" s="275"/>
    </row>
    <row r="215" spans="1:26" s="79" customFormat="1" ht="9" customHeight="1">
      <c r="A215" s="1049"/>
      <c r="B215" s="1050"/>
      <c r="C215" s="1050"/>
      <c r="D215" s="1050"/>
      <c r="E215" s="1051"/>
      <c r="F215" s="723"/>
      <c r="G215" s="724"/>
      <c r="H215" s="724"/>
      <c r="I215" s="724"/>
      <c r="J215" s="724"/>
      <c r="K215" s="725"/>
      <c r="L215" s="275"/>
      <c r="M215" s="723"/>
      <c r="N215" s="724"/>
      <c r="O215" s="724"/>
      <c r="P215" s="724"/>
      <c r="Q215" s="724"/>
      <c r="R215" s="725"/>
      <c r="S215" s="275"/>
      <c r="T215" s="723"/>
      <c r="U215" s="724"/>
      <c r="V215" s="724"/>
      <c r="W215" s="724"/>
      <c r="X215" s="724"/>
      <c r="Y215" s="725"/>
      <c r="Z215" s="275"/>
    </row>
    <row r="216" spans="1:26" s="79" customFormat="1" ht="27" customHeight="1">
      <c r="A216" s="1052"/>
      <c r="B216" s="1053"/>
      <c r="C216" s="1053"/>
      <c r="D216" s="1053"/>
      <c r="E216" s="1054"/>
      <c r="F216" s="726"/>
      <c r="G216" s="727"/>
      <c r="H216" s="727"/>
      <c r="I216" s="727"/>
      <c r="J216" s="727"/>
      <c r="K216" s="728"/>
      <c r="L216" s="276"/>
      <c r="M216" s="726"/>
      <c r="N216" s="727"/>
      <c r="O216" s="727"/>
      <c r="P216" s="727"/>
      <c r="Q216" s="727"/>
      <c r="R216" s="728"/>
      <c r="S216" s="276"/>
      <c r="T216" s="726"/>
      <c r="U216" s="727"/>
      <c r="V216" s="727"/>
      <c r="W216" s="727"/>
      <c r="X216" s="727"/>
      <c r="Y216" s="728"/>
      <c r="Z216" s="276"/>
    </row>
    <row r="217" spans="1:26" s="79" customFormat="1" ht="9.75" customHeight="1">
      <c r="A217" s="1029" t="s">
        <v>7</v>
      </c>
      <c r="B217" s="1030"/>
      <c r="C217" s="1030"/>
      <c r="D217" s="1030"/>
      <c r="E217" s="1031"/>
      <c r="F217" s="1032"/>
      <c r="G217" s="1033"/>
      <c r="H217" s="1033"/>
      <c r="I217" s="1033"/>
      <c r="J217" s="1033"/>
      <c r="K217" s="1034"/>
      <c r="L217" s="1061" t="b">
        <v>0</v>
      </c>
      <c r="M217" s="1032"/>
      <c r="N217" s="1033"/>
      <c r="O217" s="1033"/>
      <c r="P217" s="1033"/>
      <c r="Q217" s="1033"/>
      <c r="R217" s="1034"/>
      <c r="S217" s="1061" t="b">
        <v>0</v>
      </c>
      <c r="T217" s="1032"/>
      <c r="U217" s="1033"/>
      <c r="V217" s="1033"/>
      <c r="W217" s="1033"/>
      <c r="X217" s="1033"/>
      <c r="Y217" s="1034"/>
      <c r="Z217" s="274"/>
    </row>
    <row r="218" spans="1:26" s="79" customFormat="1" ht="9" customHeight="1">
      <c r="A218" s="1046" t="s">
        <v>222</v>
      </c>
      <c r="B218" s="1047"/>
      <c r="C218" s="1047"/>
      <c r="D218" s="1047"/>
      <c r="E218" s="1048"/>
      <c r="F218" s="893"/>
      <c r="G218" s="894"/>
      <c r="H218" s="894"/>
      <c r="I218" s="894"/>
      <c r="J218" s="894"/>
      <c r="K218" s="895"/>
      <c r="L218" s="1062"/>
      <c r="M218" s="893"/>
      <c r="N218" s="894"/>
      <c r="O218" s="894"/>
      <c r="P218" s="894"/>
      <c r="Q218" s="894"/>
      <c r="R218" s="895"/>
      <c r="S218" s="1062"/>
      <c r="T218" s="893"/>
      <c r="U218" s="894"/>
      <c r="V218" s="894"/>
      <c r="W218" s="894"/>
      <c r="X218" s="894"/>
      <c r="Y218" s="895"/>
      <c r="Z218" s="275"/>
    </row>
    <row r="219" spans="1:26" s="79" customFormat="1" ht="9" customHeight="1">
      <c r="A219" s="1049"/>
      <c r="B219" s="1050"/>
      <c r="C219" s="1050"/>
      <c r="D219" s="1050"/>
      <c r="E219" s="1051"/>
      <c r="F219" s="723"/>
      <c r="G219" s="724"/>
      <c r="H219" s="724"/>
      <c r="I219" s="724"/>
      <c r="J219" s="724"/>
      <c r="K219" s="725"/>
      <c r="L219" s="275"/>
      <c r="M219" s="723"/>
      <c r="N219" s="724"/>
      <c r="O219" s="724"/>
      <c r="P219" s="724"/>
      <c r="Q219" s="724"/>
      <c r="R219" s="725"/>
      <c r="S219" s="275"/>
      <c r="T219" s="723"/>
      <c r="U219" s="724"/>
      <c r="V219" s="724"/>
      <c r="W219" s="724"/>
      <c r="X219" s="724"/>
      <c r="Y219" s="725"/>
      <c r="Z219" s="275"/>
    </row>
    <row r="220" spans="1:26" s="79" customFormat="1" ht="38.25" customHeight="1">
      <c r="A220" s="1052"/>
      <c r="B220" s="1053"/>
      <c r="C220" s="1053"/>
      <c r="D220" s="1053"/>
      <c r="E220" s="1054"/>
      <c r="F220" s="726"/>
      <c r="G220" s="727"/>
      <c r="H220" s="727"/>
      <c r="I220" s="727"/>
      <c r="J220" s="727"/>
      <c r="K220" s="728"/>
      <c r="L220" s="276"/>
      <c r="M220" s="726"/>
      <c r="N220" s="727"/>
      <c r="O220" s="727"/>
      <c r="P220" s="727"/>
      <c r="Q220" s="727"/>
      <c r="R220" s="728"/>
      <c r="S220" s="276"/>
      <c r="T220" s="726"/>
      <c r="U220" s="727"/>
      <c r="V220" s="727"/>
      <c r="W220" s="727"/>
      <c r="X220" s="727"/>
      <c r="Y220" s="728"/>
      <c r="Z220" s="276"/>
    </row>
    <row r="221" spans="1:26" s="79" customFormat="1" ht="9.75" customHeight="1">
      <c r="A221" s="1029" t="s">
        <v>47</v>
      </c>
      <c r="B221" s="1030"/>
      <c r="C221" s="1030"/>
      <c r="D221" s="1030"/>
      <c r="E221" s="1031"/>
      <c r="F221" s="1032"/>
      <c r="G221" s="1033"/>
      <c r="H221" s="1033"/>
      <c r="I221" s="1033"/>
      <c r="J221" s="1033"/>
      <c r="K221" s="1034"/>
      <c r="L221" s="1061" t="b">
        <v>0</v>
      </c>
      <c r="M221" s="1032"/>
      <c r="N221" s="1033"/>
      <c r="O221" s="1033"/>
      <c r="P221" s="1033"/>
      <c r="Q221" s="1033"/>
      <c r="R221" s="1034"/>
      <c r="S221" s="1061" t="b">
        <v>0</v>
      </c>
      <c r="T221" s="1032"/>
      <c r="U221" s="1033"/>
      <c r="V221" s="1033"/>
      <c r="W221" s="1033"/>
      <c r="X221" s="1033"/>
      <c r="Y221" s="1034"/>
      <c r="Z221" s="274"/>
    </row>
    <row r="222" spans="1:26" s="79" customFormat="1" ht="9" customHeight="1">
      <c r="A222" s="1046" t="s">
        <v>222</v>
      </c>
      <c r="B222" s="1047"/>
      <c r="C222" s="1047"/>
      <c r="D222" s="1047"/>
      <c r="E222" s="1048"/>
      <c r="F222" s="893"/>
      <c r="G222" s="894"/>
      <c r="H222" s="894"/>
      <c r="I222" s="894"/>
      <c r="J222" s="894"/>
      <c r="K222" s="895"/>
      <c r="L222" s="1062"/>
      <c r="M222" s="893"/>
      <c r="N222" s="894"/>
      <c r="O222" s="894"/>
      <c r="P222" s="894"/>
      <c r="Q222" s="894"/>
      <c r="R222" s="895"/>
      <c r="S222" s="1062"/>
      <c r="T222" s="893"/>
      <c r="U222" s="894"/>
      <c r="V222" s="894"/>
      <c r="W222" s="894"/>
      <c r="X222" s="894"/>
      <c r="Y222" s="895"/>
      <c r="Z222" s="275"/>
    </row>
    <row r="223" spans="1:26" s="79" customFormat="1" ht="9" customHeight="1">
      <c r="A223" s="1049"/>
      <c r="B223" s="1050"/>
      <c r="C223" s="1050"/>
      <c r="D223" s="1050"/>
      <c r="E223" s="1051"/>
      <c r="F223" s="723"/>
      <c r="G223" s="724"/>
      <c r="H223" s="724"/>
      <c r="I223" s="724"/>
      <c r="J223" s="724"/>
      <c r="K223" s="725"/>
      <c r="L223" s="275"/>
      <c r="M223" s="723"/>
      <c r="N223" s="724"/>
      <c r="O223" s="724"/>
      <c r="P223" s="724"/>
      <c r="Q223" s="724"/>
      <c r="R223" s="725"/>
      <c r="S223" s="275"/>
      <c r="T223" s="723"/>
      <c r="U223" s="724"/>
      <c r="V223" s="724"/>
      <c r="W223" s="724"/>
      <c r="X223" s="724"/>
      <c r="Y223" s="725"/>
      <c r="Z223" s="275"/>
    </row>
    <row r="224" spans="1:26" s="79" customFormat="1" ht="67.5" customHeight="1" thickBot="1">
      <c r="A224" s="1052"/>
      <c r="B224" s="1053"/>
      <c r="C224" s="1053"/>
      <c r="D224" s="1053"/>
      <c r="E224" s="1054"/>
      <c r="F224" s="726"/>
      <c r="G224" s="727"/>
      <c r="H224" s="727"/>
      <c r="I224" s="727"/>
      <c r="J224" s="727"/>
      <c r="K224" s="728"/>
      <c r="L224" s="277"/>
      <c r="M224" s="726"/>
      <c r="N224" s="727"/>
      <c r="O224" s="727"/>
      <c r="P224" s="727"/>
      <c r="Q224" s="727"/>
      <c r="R224" s="728"/>
      <c r="S224" s="277"/>
      <c r="T224" s="726"/>
      <c r="U224" s="727"/>
      <c r="V224" s="727"/>
      <c r="W224" s="727"/>
      <c r="X224" s="727"/>
      <c r="Y224" s="728"/>
      <c r="Z224" s="277"/>
    </row>
    <row r="225" spans="1:26" s="26" customFormat="1" ht="10.8" thickTop="1">
      <c r="A225" s="1102" t="s">
        <v>164</v>
      </c>
      <c r="B225" s="1103"/>
      <c r="C225" s="1103"/>
      <c r="D225" s="1103"/>
      <c r="E225" s="1103"/>
      <c r="F225" s="1106" t="s">
        <v>31</v>
      </c>
      <c r="G225" s="1107"/>
      <c r="H225" s="1107"/>
      <c r="I225" s="1107"/>
      <c r="J225" s="1107"/>
      <c r="K225" s="1107"/>
      <c r="L225" s="1108"/>
      <c r="M225" s="1106" t="s">
        <v>128</v>
      </c>
      <c r="N225" s="1107"/>
      <c r="O225" s="1107"/>
      <c r="P225" s="1107"/>
      <c r="Q225" s="1107"/>
      <c r="R225" s="1107"/>
      <c r="S225" s="1108"/>
      <c r="T225" s="1106" t="s">
        <v>129</v>
      </c>
      <c r="U225" s="1107"/>
      <c r="V225" s="1107"/>
      <c r="W225" s="1107"/>
      <c r="X225" s="1107"/>
      <c r="Y225" s="1107"/>
      <c r="Z225" s="1108"/>
    </row>
    <row r="226" spans="1:26" s="26" customFormat="1" ht="11.4" customHeight="1" thickBot="1">
      <c r="A226" s="1104"/>
      <c r="B226" s="1105"/>
      <c r="C226" s="1105"/>
      <c r="D226" s="1105"/>
      <c r="E226" s="1105"/>
      <c r="F226" s="1109"/>
      <c r="G226" s="1110"/>
      <c r="H226" s="1110"/>
      <c r="I226" s="1110"/>
      <c r="J226" s="1110"/>
      <c r="K226" s="1110"/>
      <c r="L226" s="1111"/>
      <c r="M226" s="1109"/>
      <c r="N226" s="1110"/>
      <c r="O226" s="1110"/>
      <c r="P226" s="1110"/>
      <c r="Q226" s="1110"/>
      <c r="R226" s="1110"/>
      <c r="S226" s="1111"/>
      <c r="T226" s="1112"/>
      <c r="U226" s="1113"/>
      <c r="V226" s="1113"/>
      <c r="W226" s="1113"/>
      <c r="X226" s="1113"/>
      <c r="Y226" s="1113"/>
      <c r="Z226" s="1114"/>
    </row>
    <row r="227" spans="1:26" s="79" customFormat="1" ht="11.25" customHeight="1">
      <c r="A227" s="1087" t="s">
        <v>589</v>
      </c>
      <c r="B227" s="1088"/>
      <c r="C227" s="1088"/>
      <c r="D227" s="1088"/>
      <c r="E227" s="1089"/>
      <c r="F227" s="1118"/>
      <c r="G227" s="1119"/>
      <c r="H227" s="1119"/>
      <c r="I227" s="1119"/>
      <c r="J227" s="1119"/>
      <c r="K227" s="1119"/>
      <c r="L227" s="1120"/>
      <c r="M227" s="1118"/>
      <c r="N227" s="1119"/>
      <c r="O227" s="1119"/>
      <c r="P227" s="1119"/>
      <c r="Q227" s="1119"/>
      <c r="R227" s="1119"/>
      <c r="S227" s="1120"/>
      <c r="T227" s="721"/>
      <c r="U227" s="721"/>
      <c r="V227" s="721"/>
      <c r="W227" s="721"/>
      <c r="X227" s="721"/>
      <c r="Y227" s="721"/>
      <c r="Z227" s="832"/>
    </row>
    <row r="228" spans="1:26" s="79" customFormat="1" ht="17.25" customHeight="1" thickBot="1">
      <c r="A228" s="1090"/>
      <c r="B228" s="1091"/>
      <c r="C228" s="1091"/>
      <c r="D228" s="1091"/>
      <c r="E228" s="1092"/>
      <c r="F228" s="723"/>
      <c r="G228" s="724"/>
      <c r="H228" s="724"/>
      <c r="I228" s="724"/>
      <c r="J228" s="724"/>
      <c r="K228" s="724"/>
      <c r="L228" s="833"/>
      <c r="M228" s="756"/>
      <c r="N228" s="757"/>
      <c r="O228" s="757"/>
      <c r="P228" s="757"/>
      <c r="Q228" s="757"/>
      <c r="R228" s="757"/>
      <c r="S228" s="1121"/>
      <c r="T228" s="724"/>
      <c r="U228" s="724"/>
      <c r="V228" s="724"/>
      <c r="W228" s="724"/>
      <c r="X228" s="724"/>
      <c r="Y228" s="724"/>
      <c r="Z228" s="833"/>
    </row>
    <row r="229" spans="1:26" s="79" customFormat="1" ht="11.25" customHeight="1">
      <c r="A229" s="1090"/>
      <c r="B229" s="1091"/>
      <c r="C229" s="1091"/>
      <c r="D229" s="1091"/>
      <c r="E229" s="1092"/>
      <c r="F229" s="723"/>
      <c r="G229" s="724"/>
      <c r="H229" s="724"/>
      <c r="I229" s="724"/>
      <c r="J229" s="724"/>
      <c r="K229" s="724"/>
      <c r="L229" s="833"/>
      <c r="M229" s="1118"/>
      <c r="N229" s="1119"/>
      <c r="O229" s="1119"/>
      <c r="P229" s="1119"/>
      <c r="Q229" s="1119"/>
      <c r="R229" s="1119"/>
      <c r="S229" s="1120"/>
      <c r="T229" s="724"/>
      <c r="U229" s="724"/>
      <c r="V229" s="724"/>
      <c r="W229" s="724"/>
      <c r="X229" s="724"/>
      <c r="Y229" s="724"/>
      <c r="Z229" s="833"/>
    </row>
    <row r="230" spans="1:26" s="79" customFormat="1" ht="4.5" customHeight="1" thickBot="1">
      <c r="A230" s="1115"/>
      <c r="B230" s="1116"/>
      <c r="C230" s="1116"/>
      <c r="D230" s="1116"/>
      <c r="E230" s="1117"/>
      <c r="F230" s="756"/>
      <c r="G230" s="757"/>
      <c r="H230" s="757"/>
      <c r="I230" s="757"/>
      <c r="J230" s="757"/>
      <c r="K230" s="757"/>
      <c r="L230" s="1121"/>
      <c r="M230" s="756"/>
      <c r="N230" s="757"/>
      <c r="O230" s="757"/>
      <c r="P230" s="757"/>
      <c r="Q230" s="757"/>
      <c r="R230" s="757"/>
      <c r="S230" s="1121"/>
      <c r="T230" s="724"/>
      <c r="U230" s="724"/>
      <c r="V230" s="724"/>
      <c r="W230" s="724"/>
      <c r="X230" s="724"/>
      <c r="Y230" s="724"/>
      <c r="Z230" s="833"/>
    </row>
    <row r="231" spans="1:26" s="79" customFormat="1" ht="9.75" customHeight="1">
      <c r="A231" s="1087" t="s">
        <v>590</v>
      </c>
      <c r="B231" s="1088"/>
      <c r="C231" s="1088"/>
      <c r="D231" s="1088"/>
      <c r="E231" s="1089"/>
      <c r="F231" s="723"/>
      <c r="G231" s="724"/>
      <c r="H231" s="724"/>
      <c r="I231" s="724"/>
      <c r="J231" s="724"/>
      <c r="K231" s="724"/>
      <c r="L231" s="833"/>
      <c r="M231" s="723"/>
      <c r="N231" s="724"/>
      <c r="O231" s="724"/>
      <c r="P231" s="724"/>
      <c r="Q231" s="724"/>
      <c r="R231" s="724"/>
      <c r="S231" s="833"/>
      <c r="T231" s="720"/>
      <c r="U231" s="721"/>
      <c r="V231" s="721"/>
      <c r="W231" s="721"/>
      <c r="X231" s="721"/>
      <c r="Y231" s="721"/>
      <c r="Z231" s="832"/>
    </row>
    <row r="232" spans="1:26" s="79" customFormat="1" ht="9.75" customHeight="1">
      <c r="A232" s="1090"/>
      <c r="B232" s="1091"/>
      <c r="C232" s="1091"/>
      <c r="D232" s="1091"/>
      <c r="E232" s="1092"/>
      <c r="F232" s="723"/>
      <c r="G232" s="724"/>
      <c r="H232" s="724"/>
      <c r="I232" s="724"/>
      <c r="J232" s="724"/>
      <c r="K232" s="724"/>
      <c r="L232" s="833"/>
      <c r="M232" s="723"/>
      <c r="N232" s="724"/>
      <c r="O232" s="724"/>
      <c r="P232" s="724"/>
      <c r="Q232" s="724"/>
      <c r="R232" s="724"/>
      <c r="S232" s="833"/>
      <c r="T232" s="723"/>
      <c r="U232" s="724"/>
      <c r="V232" s="724"/>
      <c r="W232" s="724"/>
      <c r="X232" s="724"/>
      <c r="Y232" s="724"/>
      <c r="Z232" s="833"/>
    </row>
    <row r="233" spans="1:26" s="79" customFormat="1" ht="9.75" customHeight="1">
      <c r="A233" s="1090"/>
      <c r="B233" s="1091"/>
      <c r="C233" s="1091"/>
      <c r="D233" s="1091"/>
      <c r="E233" s="1092"/>
      <c r="F233" s="723"/>
      <c r="G233" s="724"/>
      <c r="H233" s="724"/>
      <c r="I233" s="724"/>
      <c r="J233" s="724"/>
      <c r="K233" s="724"/>
      <c r="L233" s="833"/>
      <c r="M233" s="723"/>
      <c r="N233" s="724"/>
      <c r="O233" s="724"/>
      <c r="P233" s="724"/>
      <c r="Q233" s="724"/>
      <c r="R233" s="724"/>
      <c r="S233" s="833"/>
      <c r="T233" s="723"/>
      <c r="U233" s="724"/>
      <c r="V233" s="724"/>
      <c r="W233" s="724"/>
      <c r="X233" s="724"/>
      <c r="Y233" s="724"/>
      <c r="Z233" s="833"/>
    </row>
    <row r="234" spans="1:26" s="79" customFormat="1" ht="9.75" customHeight="1">
      <c r="A234" s="1090"/>
      <c r="B234" s="1091"/>
      <c r="C234" s="1091"/>
      <c r="D234" s="1091"/>
      <c r="E234" s="1092"/>
      <c r="F234" s="723"/>
      <c r="G234" s="724"/>
      <c r="H234" s="724"/>
      <c r="I234" s="724"/>
      <c r="J234" s="724"/>
      <c r="K234" s="724"/>
      <c r="L234" s="833"/>
      <c r="M234" s="723"/>
      <c r="N234" s="724"/>
      <c r="O234" s="724"/>
      <c r="P234" s="724"/>
      <c r="Q234" s="724"/>
      <c r="R234" s="724"/>
      <c r="S234" s="833"/>
      <c r="T234" s="723"/>
      <c r="U234" s="724"/>
      <c r="V234" s="724"/>
      <c r="W234" s="724"/>
      <c r="X234" s="724"/>
      <c r="Y234" s="724"/>
      <c r="Z234" s="833"/>
    </row>
    <row r="235" spans="1:26" s="79" customFormat="1" ht="9.75" customHeight="1">
      <c r="A235" s="1090"/>
      <c r="B235" s="1091"/>
      <c r="C235" s="1091"/>
      <c r="D235" s="1091"/>
      <c r="E235" s="1092"/>
      <c r="F235" s="723"/>
      <c r="G235" s="724"/>
      <c r="H235" s="724"/>
      <c r="I235" s="724"/>
      <c r="J235" s="724"/>
      <c r="K235" s="724"/>
      <c r="L235" s="833"/>
      <c r="M235" s="723"/>
      <c r="N235" s="724"/>
      <c r="O235" s="724"/>
      <c r="P235" s="724"/>
      <c r="Q235" s="724"/>
      <c r="R235" s="724"/>
      <c r="S235" s="833"/>
      <c r="T235" s="723"/>
      <c r="U235" s="724"/>
      <c r="V235" s="724"/>
      <c r="W235" s="724"/>
      <c r="X235" s="724"/>
      <c r="Y235" s="724"/>
      <c r="Z235" s="833"/>
    </row>
    <row r="236" spans="1:26" s="79" customFormat="1" ht="15" customHeight="1" thickBot="1">
      <c r="A236" s="1093"/>
      <c r="B236" s="1094"/>
      <c r="C236" s="1094"/>
      <c r="D236" s="1094"/>
      <c r="E236" s="1095"/>
      <c r="F236" s="835"/>
      <c r="G236" s="792"/>
      <c r="H236" s="792"/>
      <c r="I236" s="792"/>
      <c r="J236" s="792"/>
      <c r="K236" s="792"/>
      <c r="L236" s="834"/>
      <c r="M236" s="835"/>
      <c r="N236" s="792"/>
      <c r="O236" s="792"/>
      <c r="P236" s="792"/>
      <c r="Q236" s="792"/>
      <c r="R236" s="792"/>
      <c r="S236" s="834"/>
      <c r="T236" s="835"/>
      <c r="U236" s="792"/>
      <c r="V236" s="792"/>
      <c r="W236" s="792"/>
      <c r="X236" s="792"/>
      <c r="Y236" s="792"/>
      <c r="Z236" s="834"/>
    </row>
    <row r="237" spans="1:26" s="79" customFormat="1" ht="8.1" customHeight="1" thickTop="1">
      <c r="A237" s="1096" t="s">
        <v>380</v>
      </c>
      <c r="B237" s="1097"/>
      <c r="C237" s="1097"/>
      <c r="D237" s="1097"/>
      <c r="E237" s="1098"/>
      <c r="F237" s="723"/>
      <c r="G237" s="724"/>
      <c r="H237" s="724"/>
      <c r="I237" s="724"/>
      <c r="J237" s="724"/>
      <c r="K237" s="724"/>
      <c r="L237" s="833"/>
      <c r="M237" s="723"/>
      <c r="N237" s="724"/>
      <c r="O237" s="724"/>
      <c r="P237" s="724"/>
      <c r="Q237" s="724"/>
      <c r="R237" s="724"/>
      <c r="S237" s="833"/>
      <c r="T237" s="723"/>
      <c r="U237" s="724"/>
      <c r="V237" s="724"/>
      <c r="W237" s="724"/>
      <c r="X237" s="724"/>
      <c r="Y237" s="724"/>
      <c r="Z237" s="833"/>
    </row>
    <row r="238" spans="1:26" s="79" customFormat="1" ht="8.1" customHeight="1">
      <c r="A238" s="1096"/>
      <c r="B238" s="1097"/>
      <c r="C238" s="1097"/>
      <c r="D238" s="1097"/>
      <c r="E238" s="1098"/>
      <c r="F238" s="723"/>
      <c r="G238" s="724"/>
      <c r="H238" s="724"/>
      <c r="I238" s="724"/>
      <c r="J238" s="724"/>
      <c r="K238" s="724"/>
      <c r="L238" s="833"/>
      <c r="M238" s="723"/>
      <c r="N238" s="724"/>
      <c r="O238" s="724"/>
      <c r="P238" s="724"/>
      <c r="Q238" s="724"/>
      <c r="R238" s="724"/>
      <c r="S238" s="833"/>
      <c r="T238" s="723"/>
      <c r="U238" s="724"/>
      <c r="V238" s="724"/>
      <c r="W238" s="724"/>
      <c r="X238" s="724"/>
      <c r="Y238" s="724"/>
      <c r="Z238" s="833"/>
    </row>
    <row r="239" spans="1:26" s="79" customFormat="1" ht="8.1" customHeight="1">
      <c r="A239" s="1096"/>
      <c r="B239" s="1097"/>
      <c r="C239" s="1097"/>
      <c r="D239" s="1097"/>
      <c r="E239" s="1098"/>
      <c r="F239" s="723"/>
      <c r="G239" s="724"/>
      <c r="H239" s="724"/>
      <c r="I239" s="724"/>
      <c r="J239" s="724"/>
      <c r="K239" s="724"/>
      <c r="L239" s="833"/>
      <c r="M239" s="723"/>
      <c r="N239" s="724"/>
      <c r="O239" s="724"/>
      <c r="P239" s="724"/>
      <c r="Q239" s="724"/>
      <c r="R239" s="724"/>
      <c r="S239" s="833"/>
      <c r="T239" s="723"/>
      <c r="U239" s="724"/>
      <c r="V239" s="724"/>
      <c r="W239" s="724"/>
      <c r="X239" s="724"/>
      <c r="Y239" s="724"/>
      <c r="Z239" s="833"/>
    </row>
    <row r="240" spans="1:26" s="79" customFormat="1" ht="8.1" customHeight="1">
      <c r="A240" s="1096"/>
      <c r="B240" s="1097"/>
      <c r="C240" s="1097"/>
      <c r="D240" s="1097"/>
      <c r="E240" s="1098"/>
      <c r="F240" s="723"/>
      <c r="G240" s="724"/>
      <c r="H240" s="724"/>
      <c r="I240" s="724"/>
      <c r="J240" s="724"/>
      <c r="K240" s="724"/>
      <c r="L240" s="833"/>
      <c r="M240" s="723"/>
      <c r="N240" s="724"/>
      <c r="O240" s="724"/>
      <c r="P240" s="724"/>
      <c r="Q240" s="724"/>
      <c r="R240" s="724"/>
      <c r="S240" s="833"/>
      <c r="T240" s="723"/>
      <c r="U240" s="724"/>
      <c r="V240" s="724"/>
      <c r="W240" s="724"/>
      <c r="X240" s="724"/>
      <c r="Y240" s="724"/>
      <c r="Z240" s="833"/>
    </row>
    <row r="241" spans="1:26" s="10" customFormat="1" ht="8.1" customHeight="1" thickBot="1">
      <c r="A241" s="1099"/>
      <c r="B241" s="1100"/>
      <c r="C241" s="1100"/>
      <c r="D241" s="1100"/>
      <c r="E241" s="1101"/>
      <c r="F241" s="835"/>
      <c r="G241" s="792"/>
      <c r="H241" s="792"/>
      <c r="I241" s="792"/>
      <c r="J241" s="792"/>
      <c r="K241" s="792"/>
      <c r="L241" s="834"/>
      <c r="M241" s="835"/>
      <c r="N241" s="792"/>
      <c r="O241" s="792"/>
      <c r="P241" s="792"/>
      <c r="Q241" s="792"/>
      <c r="R241" s="792"/>
      <c r="S241" s="834"/>
      <c r="T241" s="835"/>
      <c r="U241" s="792"/>
      <c r="V241" s="792"/>
      <c r="W241" s="792"/>
      <c r="X241" s="792"/>
      <c r="Y241" s="792"/>
      <c r="Z241" s="834"/>
    </row>
    <row r="242" spans="1:26" s="10" customFormat="1" ht="9" customHeight="1" thickTop="1">
      <c r="A242" s="1122" t="s">
        <v>165</v>
      </c>
      <c r="B242" s="1123"/>
      <c r="C242" s="1124"/>
      <c r="D242" s="1127" t="s">
        <v>51</v>
      </c>
      <c r="E242" s="1128"/>
      <c r="F242" s="1131"/>
      <c r="G242" s="1132"/>
      <c r="H242" s="1132"/>
      <c r="I242" s="1132"/>
      <c r="J242" s="1132"/>
      <c r="K242" s="1132"/>
      <c r="L242" s="1133"/>
      <c r="M242" s="1131"/>
      <c r="N242" s="1132"/>
      <c r="O242" s="1132"/>
      <c r="P242" s="1132"/>
      <c r="Q242" s="1132"/>
      <c r="R242" s="1132"/>
      <c r="S242" s="1133"/>
      <c r="T242" s="1137"/>
      <c r="U242" s="1138"/>
      <c r="V242" s="1138"/>
      <c r="W242" s="1138"/>
      <c r="X242" s="1138"/>
      <c r="Y242" s="1138"/>
      <c r="Z242" s="1139"/>
    </row>
    <row r="243" spans="1:26" s="10" customFormat="1" ht="9" customHeight="1">
      <c r="A243" s="1096"/>
      <c r="B243" s="1097"/>
      <c r="C243" s="1125"/>
      <c r="D243" s="1129"/>
      <c r="E243" s="1130"/>
      <c r="F243" s="1134"/>
      <c r="G243" s="1135"/>
      <c r="H243" s="1135"/>
      <c r="I243" s="1135"/>
      <c r="J243" s="1135"/>
      <c r="K243" s="1135"/>
      <c r="L243" s="1136"/>
      <c r="M243" s="1134"/>
      <c r="N243" s="1135"/>
      <c r="O243" s="1135"/>
      <c r="P243" s="1135"/>
      <c r="Q243" s="1135"/>
      <c r="R243" s="1135"/>
      <c r="S243" s="1136"/>
      <c r="T243" s="1140"/>
      <c r="U243" s="1141"/>
      <c r="V243" s="1141"/>
      <c r="W243" s="1141"/>
      <c r="X243" s="1141"/>
      <c r="Y243" s="1141"/>
      <c r="Z243" s="1142"/>
    </row>
    <row r="244" spans="1:26" s="79" customFormat="1" ht="8.1" customHeight="1">
      <c r="A244" s="1096"/>
      <c r="B244" s="1097"/>
      <c r="C244" s="1125"/>
      <c r="D244" s="1143" t="s">
        <v>107</v>
      </c>
      <c r="E244" s="1144"/>
      <c r="F244" s="720"/>
      <c r="G244" s="721"/>
      <c r="H244" s="721"/>
      <c r="I244" s="721"/>
      <c r="J244" s="721"/>
      <c r="K244" s="721"/>
      <c r="L244" s="832"/>
      <c r="M244" s="720"/>
      <c r="N244" s="721"/>
      <c r="O244" s="721"/>
      <c r="P244" s="721"/>
      <c r="Q244" s="721"/>
      <c r="R244" s="721"/>
      <c r="S244" s="832"/>
      <c r="T244" s="720"/>
      <c r="U244" s="721"/>
      <c r="V244" s="721"/>
      <c r="W244" s="721"/>
      <c r="X244" s="721"/>
      <c r="Y244" s="721"/>
      <c r="Z244" s="832"/>
    </row>
    <row r="245" spans="1:26" s="79" customFormat="1" ht="8.1" customHeight="1">
      <c r="A245" s="1096"/>
      <c r="B245" s="1097"/>
      <c r="C245" s="1125"/>
      <c r="D245" s="1145"/>
      <c r="E245" s="1146"/>
      <c r="F245" s="723"/>
      <c r="G245" s="724"/>
      <c r="H245" s="724"/>
      <c r="I245" s="724"/>
      <c r="J245" s="724"/>
      <c r="K245" s="724"/>
      <c r="L245" s="833"/>
      <c r="M245" s="723"/>
      <c r="N245" s="724"/>
      <c r="O245" s="724"/>
      <c r="P245" s="724"/>
      <c r="Q245" s="724"/>
      <c r="R245" s="724"/>
      <c r="S245" s="833"/>
      <c r="T245" s="723"/>
      <c r="U245" s="724"/>
      <c r="V245" s="724"/>
      <c r="W245" s="724"/>
      <c r="X245" s="724"/>
      <c r="Y245" s="724"/>
      <c r="Z245" s="833"/>
    </row>
    <row r="246" spans="1:26" s="79" customFormat="1" ht="8.1" customHeight="1">
      <c r="A246" s="1096"/>
      <c r="B246" s="1097"/>
      <c r="C246" s="1125"/>
      <c r="D246" s="1145"/>
      <c r="E246" s="1146"/>
      <c r="F246" s="723"/>
      <c r="G246" s="724"/>
      <c r="H246" s="724"/>
      <c r="I246" s="724"/>
      <c r="J246" s="724"/>
      <c r="K246" s="724"/>
      <c r="L246" s="833"/>
      <c r="M246" s="723"/>
      <c r="N246" s="724"/>
      <c r="O246" s="724"/>
      <c r="P246" s="724"/>
      <c r="Q246" s="724"/>
      <c r="R246" s="724"/>
      <c r="S246" s="833"/>
      <c r="T246" s="723"/>
      <c r="U246" s="724"/>
      <c r="V246" s="724"/>
      <c r="W246" s="724"/>
      <c r="X246" s="724"/>
      <c r="Y246" s="724"/>
      <c r="Z246" s="833"/>
    </row>
    <row r="247" spans="1:26" s="79" customFormat="1" ht="8.1" customHeight="1" thickBot="1">
      <c r="A247" s="1099"/>
      <c r="B247" s="1100"/>
      <c r="C247" s="1126"/>
      <c r="D247" s="1147"/>
      <c r="E247" s="1148"/>
      <c r="F247" s="835"/>
      <c r="G247" s="792"/>
      <c r="H247" s="792"/>
      <c r="I247" s="792"/>
      <c r="J247" s="792"/>
      <c r="K247" s="792"/>
      <c r="L247" s="834"/>
      <c r="M247" s="835"/>
      <c r="N247" s="792"/>
      <c r="O247" s="792"/>
      <c r="P247" s="792"/>
      <c r="Q247" s="792"/>
      <c r="R247" s="792"/>
      <c r="S247" s="834"/>
      <c r="T247" s="835"/>
      <c r="U247" s="792"/>
      <c r="V247" s="792"/>
      <c r="W247" s="792"/>
      <c r="X247" s="792"/>
      <c r="Y247" s="792"/>
      <c r="Z247" s="834"/>
    </row>
    <row r="248" spans="1:26" s="26" customFormat="1" ht="16.5" customHeight="1" thickTop="1">
      <c r="A248" s="1122" t="s">
        <v>1443</v>
      </c>
      <c r="B248" s="1123"/>
      <c r="C248" s="1123"/>
      <c r="D248" s="1123"/>
      <c r="E248" s="1123"/>
      <c r="F248" s="1123"/>
      <c r="G248" s="1123"/>
      <c r="H248" s="1123"/>
      <c r="I248" s="1123"/>
      <c r="J248" s="1123"/>
      <c r="K248" s="1123"/>
      <c r="L248" s="1149"/>
      <c r="M248" s="1150"/>
      <c r="N248" s="1150"/>
      <c r="O248" s="1150"/>
      <c r="P248" s="1150"/>
      <c r="Q248" s="1150"/>
      <c r="R248" s="1150"/>
      <c r="S248" s="1150"/>
      <c r="T248" s="1150"/>
      <c r="U248" s="1150"/>
      <c r="V248" s="1150"/>
      <c r="W248" s="1150"/>
      <c r="X248" s="1150"/>
      <c r="Y248" s="1150"/>
      <c r="Z248" s="1151"/>
    </row>
    <row r="249" spans="1:26" s="26" customFormat="1" ht="21" customHeight="1">
      <c r="A249" s="1096"/>
      <c r="B249" s="1097"/>
      <c r="C249" s="1097"/>
      <c r="D249" s="1097"/>
      <c r="E249" s="1097"/>
      <c r="F249" s="1097"/>
      <c r="G249" s="1097"/>
      <c r="H249" s="1097"/>
      <c r="I249" s="1097"/>
      <c r="J249" s="1097"/>
      <c r="K249" s="1097"/>
      <c r="L249" s="1149"/>
      <c r="M249" s="1150"/>
      <c r="N249" s="1150"/>
      <c r="O249" s="1150"/>
      <c r="P249" s="1150"/>
      <c r="Q249" s="1150"/>
      <c r="R249" s="1150"/>
      <c r="S249" s="1150"/>
      <c r="T249" s="1150"/>
      <c r="U249" s="1150"/>
      <c r="V249" s="1150"/>
      <c r="W249" s="1150"/>
      <c r="X249" s="1150"/>
      <c r="Y249" s="1150"/>
      <c r="Z249" s="1151"/>
    </row>
    <row r="250" spans="1:26" s="26" customFormat="1" ht="24" customHeight="1" thickBot="1">
      <c r="A250" s="1099"/>
      <c r="B250" s="1100"/>
      <c r="C250" s="1100"/>
      <c r="D250" s="1100"/>
      <c r="E250" s="1100"/>
      <c r="F250" s="1100"/>
      <c r="G250" s="1100"/>
      <c r="H250" s="1100"/>
      <c r="I250" s="1100"/>
      <c r="J250" s="1100"/>
      <c r="K250" s="1100"/>
      <c r="L250" s="1152"/>
      <c r="M250" s="1153"/>
      <c r="N250" s="1153"/>
      <c r="O250" s="1153"/>
      <c r="P250" s="1153"/>
      <c r="Q250" s="1153"/>
      <c r="R250" s="1153"/>
      <c r="S250" s="1153"/>
      <c r="T250" s="1153"/>
      <c r="U250" s="1153"/>
      <c r="V250" s="1153"/>
      <c r="W250" s="1153"/>
      <c r="X250" s="1153"/>
      <c r="Y250" s="1153"/>
      <c r="Z250" s="1154"/>
    </row>
    <row r="251" spans="1:26" s="26" customFormat="1" ht="10.8" thickTop="1">
      <c r="A251" s="1102" t="s">
        <v>596</v>
      </c>
      <c r="B251" s="1103"/>
      <c r="C251" s="1103"/>
      <c r="D251" s="1103"/>
      <c r="E251" s="1103"/>
      <c r="F251" s="1103"/>
      <c r="G251" s="1103"/>
      <c r="H251" s="1103"/>
      <c r="I251" s="1103"/>
      <c r="J251" s="1103"/>
      <c r="K251" s="1103"/>
      <c r="L251" s="1103"/>
      <c r="M251" s="1103"/>
      <c r="N251" s="1103"/>
      <c r="O251" s="1103"/>
      <c r="P251" s="1103"/>
      <c r="Q251" s="1103"/>
      <c r="R251" s="1103"/>
      <c r="S251" s="1103"/>
      <c r="T251" s="1103"/>
      <c r="U251" s="1103"/>
      <c r="V251" s="1103"/>
      <c r="W251" s="1103"/>
      <c r="X251" s="1103"/>
      <c r="Y251" s="1103"/>
      <c r="Z251" s="1155"/>
    </row>
    <row r="252" spans="1:26" s="26" customFormat="1" ht="32.25" customHeight="1">
      <c r="A252" s="1156" t="s">
        <v>610</v>
      </c>
      <c r="B252" s="1157"/>
      <c r="C252" s="1157"/>
      <c r="D252" s="1157"/>
      <c r="E252" s="1157"/>
      <c r="F252" s="1157"/>
      <c r="G252" s="1157"/>
      <c r="H252" s="1157"/>
      <c r="I252" s="1157"/>
      <c r="J252" s="1157"/>
      <c r="K252" s="1157"/>
      <c r="L252" s="1157"/>
      <c r="M252" s="1157"/>
      <c r="N252" s="1157"/>
      <c r="O252" s="1157"/>
      <c r="P252" s="1157"/>
      <c r="Q252" s="1157"/>
      <c r="R252" s="1157"/>
      <c r="S252" s="1157"/>
      <c r="T252" s="1157"/>
      <c r="U252" s="1157"/>
      <c r="V252" s="1157"/>
      <c r="W252" s="1157"/>
      <c r="X252" s="1157"/>
      <c r="Y252" s="1157"/>
      <c r="Z252" s="1146"/>
    </row>
    <row r="253" spans="1:26" s="26" customFormat="1" ht="26.25" customHeight="1">
      <c r="A253" s="1156"/>
      <c r="B253" s="1157"/>
      <c r="C253" s="1157"/>
      <c r="D253" s="1157"/>
      <c r="E253" s="1157"/>
      <c r="F253" s="1157"/>
      <c r="G253" s="1157"/>
      <c r="H253" s="1157"/>
      <c r="I253" s="1157"/>
      <c r="J253" s="1157"/>
      <c r="K253" s="1157"/>
      <c r="L253" s="1157"/>
      <c r="M253" s="1157"/>
      <c r="N253" s="1157"/>
      <c r="O253" s="1157"/>
      <c r="P253" s="1157"/>
      <c r="Q253" s="1157"/>
      <c r="R253" s="1157"/>
      <c r="S253" s="1157"/>
      <c r="T253" s="1157"/>
      <c r="U253" s="1157"/>
      <c r="V253" s="1157"/>
      <c r="W253" s="1157"/>
      <c r="X253" s="1157"/>
      <c r="Y253" s="1157"/>
      <c r="Z253" s="1146"/>
    </row>
    <row r="254" spans="1:26" s="26" customFormat="1" ht="10.199999999999999" customHeight="1">
      <c r="A254" s="543"/>
      <c r="B254" s="768"/>
      <c r="C254" s="768"/>
      <c r="D254" s="768"/>
      <c r="E254" s="768"/>
      <c r="F254" s="768"/>
      <c r="G254" s="768"/>
      <c r="H254" s="768"/>
      <c r="I254" s="768"/>
      <c r="J254" s="768"/>
      <c r="K254" s="768"/>
      <c r="L254" s="214"/>
      <c r="M254" s="766"/>
      <c r="N254" s="766"/>
      <c r="O254" s="766"/>
      <c r="P254" s="766"/>
      <c r="Q254" s="766"/>
      <c r="R254" s="766"/>
      <c r="S254" s="766"/>
      <c r="T254" s="214"/>
      <c r="U254" s="766"/>
      <c r="V254" s="766"/>
      <c r="W254" s="766"/>
      <c r="X254" s="766"/>
      <c r="Y254" s="766"/>
      <c r="Z254" s="544"/>
    </row>
    <row r="255" spans="1:26" s="26" customFormat="1" ht="10.199999999999999" customHeight="1">
      <c r="A255" s="545"/>
      <c r="B255" s="769"/>
      <c r="C255" s="769"/>
      <c r="D255" s="769"/>
      <c r="E255" s="769"/>
      <c r="F255" s="769"/>
      <c r="G255" s="769"/>
      <c r="H255" s="769"/>
      <c r="I255" s="769"/>
      <c r="J255" s="769"/>
      <c r="K255" s="769"/>
      <c r="L255" s="215"/>
      <c r="M255" s="767"/>
      <c r="N255" s="767"/>
      <c r="O255" s="767"/>
      <c r="P255" s="767"/>
      <c r="Q255" s="767"/>
      <c r="R255" s="767"/>
      <c r="S255" s="767"/>
      <c r="T255" s="215"/>
      <c r="U255" s="767"/>
      <c r="V255" s="767"/>
      <c r="W255" s="767"/>
      <c r="X255" s="767"/>
      <c r="Y255" s="767"/>
      <c r="Z255" s="546"/>
    </row>
    <row r="256" spans="1:26" s="26" customFormat="1" ht="10.199999999999999">
      <c r="A256" s="547"/>
      <c r="B256" s="770" t="s">
        <v>597</v>
      </c>
      <c r="C256" s="770"/>
      <c r="D256" s="770"/>
      <c r="E256" s="770"/>
      <c r="F256" s="770"/>
      <c r="G256" s="770"/>
      <c r="H256" s="770"/>
      <c r="I256" s="770"/>
      <c r="J256" s="770"/>
      <c r="K256" s="770"/>
      <c r="L256" s="216"/>
      <c r="M256" s="770" t="s">
        <v>13</v>
      </c>
      <c r="N256" s="770"/>
      <c r="O256" s="770"/>
      <c r="P256" s="770"/>
      <c r="Q256" s="770"/>
      <c r="R256" s="770"/>
      <c r="S256" s="770"/>
      <c r="T256" s="216"/>
      <c r="U256" s="770" t="s">
        <v>14</v>
      </c>
      <c r="V256" s="770"/>
      <c r="W256" s="770"/>
      <c r="X256" s="770"/>
      <c r="Y256" s="770"/>
      <c r="Z256" s="548"/>
    </row>
    <row r="257" spans="1:26" s="26" customFormat="1" ht="10.199999999999999" customHeight="1">
      <c r="A257" s="543"/>
      <c r="B257" s="768"/>
      <c r="C257" s="768"/>
      <c r="D257" s="768"/>
      <c r="E257" s="768"/>
      <c r="F257" s="768"/>
      <c r="G257" s="768"/>
      <c r="H257" s="768"/>
      <c r="I257" s="768"/>
      <c r="J257" s="768"/>
      <c r="K257" s="768"/>
      <c r="L257" s="214"/>
      <c r="M257" s="766"/>
      <c r="N257" s="766"/>
      <c r="O257" s="766"/>
      <c r="P257" s="766"/>
      <c r="Q257" s="766"/>
      <c r="R257" s="766"/>
      <c r="S257" s="766"/>
      <c r="T257" s="214"/>
      <c r="U257" s="766"/>
      <c r="V257" s="766"/>
      <c r="W257" s="766"/>
      <c r="X257" s="766"/>
      <c r="Y257" s="766"/>
      <c r="Z257" s="544"/>
    </row>
    <row r="258" spans="1:26" s="26" customFormat="1" ht="10.199999999999999" customHeight="1">
      <c r="A258" s="545"/>
      <c r="B258" s="769"/>
      <c r="C258" s="769"/>
      <c r="D258" s="769"/>
      <c r="E258" s="769"/>
      <c r="F258" s="769"/>
      <c r="G258" s="769"/>
      <c r="H258" s="769"/>
      <c r="I258" s="769"/>
      <c r="J258" s="769"/>
      <c r="K258" s="769"/>
      <c r="L258" s="215"/>
      <c r="M258" s="767"/>
      <c r="N258" s="767"/>
      <c r="O258" s="767"/>
      <c r="P258" s="767"/>
      <c r="Q258" s="767"/>
      <c r="R258" s="767"/>
      <c r="S258" s="767"/>
      <c r="T258" s="215"/>
      <c r="U258" s="767"/>
      <c r="V258" s="767"/>
      <c r="W258" s="767"/>
      <c r="X258" s="767"/>
      <c r="Y258" s="767"/>
      <c r="Z258" s="546"/>
    </row>
    <row r="259" spans="1:26" s="26" customFormat="1" ht="11.4" customHeight="1">
      <c r="A259" s="549"/>
      <c r="B259" s="1177" t="s">
        <v>595</v>
      </c>
      <c r="C259" s="1177"/>
      <c r="D259" s="1177"/>
      <c r="E259" s="1177"/>
      <c r="F259" s="1177"/>
      <c r="G259" s="1177"/>
      <c r="H259" s="1177"/>
      <c r="I259" s="1177"/>
      <c r="J259" s="1177"/>
      <c r="K259" s="1177"/>
      <c r="L259" s="550"/>
      <c r="M259" s="1177" t="s">
        <v>13</v>
      </c>
      <c r="N259" s="1177"/>
      <c r="O259" s="1177"/>
      <c r="P259" s="1177"/>
      <c r="Q259" s="1177"/>
      <c r="R259" s="1177"/>
      <c r="S259" s="1177"/>
      <c r="T259" s="550"/>
      <c r="U259" s="1177" t="s">
        <v>14</v>
      </c>
      <c r="V259" s="1177"/>
      <c r="W259" s="1177"/>
      <c r="X259" s="1177"/>
      <c r="Y259" s="1177"/>
      <c r="Z259" s="551"/>
    </row>
    <row r="260" spans="1:26" s="26" customFormat="1" ht="10.199999999999999">
      <c r="A260" s="1158" t="s">
        <v>524</v>
      </c>
      <c r="B260" s="1159"/>
      <c r="C260" s="1159"/>
      <c r="D260" s="1159"/>
      <c r="E260" s="1159"/>
      <c r="F260" s="1159"/>
      <c r="G260" s="1159"/>
      <c r="H260" s="1159"/>
      <c r="I260" s="1159"/>
      <c r="J260" s="1159"/>
      <c r="K260" s="1159"/>
      <c r="L260" s="1159"/>
      <c r="M260" s="1159"/>
      <c r="N260" s="1159"/>
      <c r="O260" s="1159"/>
      <c r="P260" s="1159"/>
      <c r="Q260" s="1159"/>
      <c r="R260" s="1159"/>
      <c r="S260" s="1159"/>
      <c r="T260" s="1159"/>
      <c r="U260" s="1159"/>
      <c r="V260" s="1159"/>
      <c r="W260" s="1159"/>
      <c r="X260" s="1159"/>
      <c r="Y260" s="1159"/>
      <c r="Z260" s="1160"/>
    </row>
    <row r="261" spans="1:26" s="26" customFormat="1" ht="10.199999999999999">
      <c r="A261" s="1161"/>
      <c r="B261" s="1162"/>
      <c r="C261" s="1162"/>
      <c r="D261" s="1162"/>
      <c r="E261" s="1162"/>
      <c r="F261" s="1162"/>
      <c r="G261" s="1162"/>
      <c r="H261" s="1162"/>
      <c r="I261" s="1162"/>
      <c r="J261" s="1162"/>
      <c r="K261" s="1162"/>
      <c r="L261" s="1162"/>
      <c r="M261" s="1162"/>
      <c r="N261" s="1162"/>
      <c r="O261" s="1162"/>
      <c r="P261" s="1162"/>
      <c r="Q261" s="1162"/>
      <c r="R261" s="1162"/>
      <c r="S261" s="1162"/>
      <c r="T261" s="1162"/>
      <c r="U261" s="1162"/>
      <c r="V261" s="1162"/>
      <c r="W261" s="1162"/>
      <c r="X261" s="1162"/>
      <c r="Y261" s="1162"/>
      <c r="Z261" s="1163"/>
    </row>
    <row r="262" spans="1:26" s="26" customFormat="1" ht="16.95" customHeight="1" thickBot="1">
      <c r="A262" s="1164"/>
      <c r="B262" s="1165"/>
      <c r="C262" s="1165"/>
      <c r="D262" s="1165"/>
      <c r="E262" s="1165"/>
      <c r="F262" s="1165"/>
      <c r="G262" s="1165"/>
      <c r="H262" s="1165"/>
      <c r="I262" s="1165"/>
      <c r="J262" s="1165"/>
      <c r="K262" s="1165"/>
      <c r="L262" s="1165"/>
      <c r="M262" s="1165"/>
      <c r="N262" s="1166"/>
      <c r="O262" s="1165"/>
      <c r="P262" s="1165"/>
      <c r="Q262" s="1165"/>
      <c r="R262" s="1165"/>
      <c r="S262" s="1165"/>
      <c r="T262" s="1165"/>
      <c r="U262" s="1165"/>
      <c r="V262" s="1165"/>
      <c r="W262" s="1165"/>
      <c r="X262" s="1165"/>
      <c r="Y262" s="1165"/>
      <c r="Z262" s="1167"/>
    </row>
    <row r="263" spans="1:26" s="26" customFormat="1" ht="14.4" thickTop="1" thickBot="1">
      <c r="A263" s="961" t="s">
        <v>156</v>
      </c>
      <c r="B263" s="795"/>
      <c r="C263" s="795"/>
      <c r="D263" s="795"/>
      <c r="E263" s="795"/>
      <c r="F263" s="795"/>
      <c r="G263" s="795"/>
      <c r="H263" s="795"/>
      <c r="I263" s="795"/>
      <c r="J263" s="795"/>
      <c r="K263" s="795"/>
      <c r="L263" s="795"/>
      <c r="M263" s="795"/>
      <c r="N263" s="795"/>
      <c r="O263" s="795"/>
      <c r="P263" s="795"/>
      <c r="Q263" s="795"/>
      <c r="R263" s="795"/>
      <c r="S263" s="795"/>
      <c r="T263" s="795"/>
      <c r="U263" s="795"/>
      <c r="V263" s="795"/>
      <c r="W263" s="795"/>
      <c r="X263" s="795"/>
      <c r="Y263" s="795"/>
      <c r="Z263" s="962"/>
    </row>
    <row r="264" spans="1:26" s="26" customFormat="1" ht="10.8" thickTop="1">
      <c r="A264" s="1168" t="s">
        <v>525</v>
      </c>
      <c r="B264" s="1169"/>
      <c r="C264" s="1169"/>
      <c r="D264" s="1169"/>
      <c r="E264" s="1169"/>
      <c r="F264" s="1169"/>
      <c r="G264" s="1169"/>
      <c r="H264" s="1169"/>
      <c r="I264" s="1169"/>
      <c r="J264" s="1169"/>
      <c r="K264" s="1169"/>
      <c r="L264" s="1169"/>
      <c r="M264" s="1169"/>
      <c r="N264" s="1169"/>
      <c r="O264" s="1169"/>
      <c r="P264" s="1169"/>
      <c r="Q264" s="1169"/>
      <c r="R264" s="1169"/>
      <c r="S264" s="1169"/>
      <c r="T264" s="1169"/>
      <c r="U264" s="1169"/>
      <c r="V264" s="1169"/>
      <c r="W264" s="1169"/>
      <c r="X264" s="1169"/>
      <c r="Y264" s="1169"/>
      <c r="Z264" s="1170"/>
    </row>
    <row r="265" spans="1:26" s="26" customFormat="1" ht="10.199999999999999">
      <c r="A265" s="1171"/>
      <c r="B265" s="1172"/>
      <c r="C265" s="1172"/>
      <c r="D265" s="1172"/>
      <c r="E265" s="1172"/>
      <c r="F265" s="1172"/>
      <c r="G265" s="1172"/>
      <c r="H265" s="1172"/>
      <c r="I265" s="1172"/>
      <c r="J265" s="1172"/>
      <c r="K265" s="1172"/>
      <c r="L265" s="1172"/>
      <c r="M265" s="1172"/>
      <c r="N265" s="1172"/>
      <c r="O265" s="1172"/>
      <c r="P265" s="1172"/>
      <c r="Q265" s="1172"/>
      <c r="R265" s="1172"/>
      <c r="S265" s="1172"/>
      <c r="T265" s="1172"/>
      <c r="U265" s="1172"/>
      <c r="V265" s="1172"/>
      <c r="W265" s="1172"/>
      <c r="X265" s="1172"/>
      <c r="Y265" s="1172"/>
      <c r="Z265" s="1173"/>
    </row>
    <row r="266" spans="1:26" s="26" customFormat="1" ht="10.199999999999999">
      <c r="A266" s="1171"/>
      <c r="B266" s="1172"/>
      <c r="C266" s="1172"/>
      <c r="D266" s="1172"/>
      <c r="E266" s="1172"/>
      <c r="F266" s="1172"/>
      <c r="G266" s="1172"/>
      <c r="H266" s="1172"/>
      <c r="I266" s="1172"/>
      <c r="J266" s="1172"/>
      <c r="K266" s="1172"/>
      <c r="L266" s="1172"/>
      <c r="M266" s="1172"/>
      <c r="N266" s="1172"/>
      <c r="O266" s="1172"/>
      <c r="P266" s="1172"/>
      <c r="Q266" s="1172"/>
      <c r="R266" s="1172"/>
      <c r="S266" s="1172"/>
      <c r="T266" s="1172"/>
      <c r="U266" s="1172"/>
      <c r="V266" s="1172"/>
      <c r="W266" s="1172"/>
      <c r="X266" s="1172"/>
      <c r="Y266" s="1172"/>
      <c r="Z266" s="1173"/>
    </row>
    <row r="267" spans="1:26" s="26" customFormat="1" ht="12.6" customHeight="1" thickBot="1">
      <c r="A267" s="1174"/>
      <c r="B267" s="1175"/>
      <c r="C267" s="1175"/>
      <c r="D267" s="1175"/>
      <c r="E267" s="1175"/>
      <c r="F267" s="1175"/>
      <c r="G267" s="1175"/>
      <c r="H267" s="1175"/>
      <c r="I267" s="1175"/>
      <c r="J267" s="1175"/>
      <c r="K267" s="1175"/>
      <c r="L267" s="1175"/>
      <c r="M267" s="1175"/>
      <c r="N267" s="1175"/>
      <c r="O267" s="1175"/>
      <c r="P267" s="1175"/>
      <c r="Q267" s="1175"/>
      <c r="R267" s="1175"/>
      <c r="S267" s="1175"/>
      <c r="T267" s="1175"/>
      <c r="U267" s="1175"/>
      <c r="V267" s="1175"/>
      <c r="W267" s="1175"/>
      <c r="X267" s="1175"/>
      <c r="Y267" s="1175"/>
      <c r="Z267" s="1176"/>
    </row>
    <row r="268" spans="1:26" s="26" customFormat="1" ht="10.8" thickTop="1">
      <c r="A268" s="1102" t="s">
        <v>459</v>
      </c>
      <c r="B268" s="1103"/>
      <c r="C268" s="1103"/>
      <c r="D268" s="1103"/>
      <c r="E268" s="1103"/>
      <c r="F268" s="1103"/>
      <c r="G268" s="1103"/>
      <c r="H268" s="1103"/>
      <c r="I268" s="1103"/>
      <c r="J268" s="1103"/>
      <c r="K268" s="1103"/>
      <c r="L268" s="1103"/>
      <c r="M268" s="1103"/>
      <c r="N268" s="1103"/>
      <c r="O268" s="1103"/>
      <c r="P268" s="1103"/>
      <c r="Q268" s="1103"/>
      <c r="R268" s="1103"/>
      <c r="S268" s="1103"/>
      <c r="T268" s="1103"/>
      <c r="U268" s="1103"/>
      <c r="V268" s="1103"/>
      <c r="W268" s="1103"/>
      <c r="X268" s="1103"/>
      <c r="Y268" s="1103"/>
      <c r="Z268" s="1155"/>
    </row>
    <row r="269" spans="1:26" s="26" customFormat="1" ht="3.75" customHeight="1">
      <c r="A269" s="1182" t="s">
        <v>460</v>
      </c>
      <c r="B269" s="1183"/>
      <c r="C269" s="1183"/>
      <c r="D269" s="1183"/>
      <c r="E269" s="1183"/>
      <c r="F269" s="1183"/>
      <c r="G269" s="1183"/>
      <c r="H269" s="1183"/>
      <c r="I269" s="1183"/>
      <c r="J269" s="1183"/>
      <c r="K269" s="1183"/>
      <c r="L269" s="1183"/>
      <c r="M269" s="1183"/>
      <c r="N269" s="1183"/>
      <c r="O269" s="1183"/>
      <c r="P269" s="1183"/>
      <c r="Q269" s="1183"/>
      <c r="R269" s="1183"/>
      <c r="S269" s="1183"/>
      <c r="T269" s="1183"/>
      <c r="U269" s="1183"/>
      <c r="V269" s="1183"/>
      <c r="W269" s="1183"/>
      <c r="X269" s="1183"/>
      <c r="Y269" s="1183"/>
      <c r="Z269" s="1184"/>
    </row>
    <row r="270" spans="1:26" s="26" customFormat="1" ht="10.199999999999999">
      <c r="A270" s="1096"/>
      <c r="B270" s="1183"/>
      <c r="C270" s="1183"/>
      <c r="D270" s="1183"/>
      <c r="E270" s="1183"/>
      <c r="F270" s="1183"/>
      <c r="G270" s="1183"/>
      <c r="H270" s="1183"/>
      <c r="I270" s="1183"/>
      <c r="J270" s="1183"/>
      <c r="K270" s="1183"/>
      <c r="L270" s="1183"/>
      <c r="M270" s="1183"/>
      <c r="N270" s="1183"/>
      <c r="O270" s="1183"/>
      <c r="P270" s="1183"/>
      <c r="Q270" s="1183"/>
      <c r="R270" s="1183"/>
      <c r="S270" s="1183"/>
      <c r="T270" s="1183"/>
      <c r="U270" s="1183"/>
      <c r="V270" s="1183"/>
      <c r="W270" s="1183"/>
      <c r="X270" s="1183"/>
      <c r="Y270" s="1183"/>
      <c r="Z270" s="1184"/>
    </row>
    <row r="271" spans="1:26" s="26" customFormat="1" ht="10.199999999999999">
      <c r="A271" s="1096"/>
      <c r="B271" s="1183"/>
      <c r="C271" s="1183"/>
      <c r="D271" s="1183"/>
      <c r="E271" s="1183"/>
      <c r="F271" s="1183"/>
      <c r="G271" s="1183"/>
      <c r="H271" s="1183"/>
      <c r="I271" s="1183"/>
      <c r="J271" s="1183"/>
      <c r="K271" s="1183"/>
      <c r="L271" s="1183"/>
      <c r="M271" s="1183"/>
      <c r="N271" s="1183"/>
      <c r="O271" s="1183"/>
      <c r="P271" s="1183"/>
      <c r="Q271" s="1183"/>
      <c r="R271" s="1183"/>
      <c r="S271" s="1183"/>
      <c r="T271" s="1183"/>
      <c r="U271" s="1183"/>
      <c r="V271" s="1183"/>
      <c r="W271" s="1183"/>
      <c r="X271" s="1183"/>
      <c r="Y271" s="1183"/>
      <c r="Z271" s="1184"/>
    </row>
    <row r="272" spans="1:26" s="26" customFormat="1" ht="10.199999999999999">
      <c r="A272" s="1182"/>
      <c r="B272" s="1183"/>
      <c r="C272" s="1183"/>
      <c r="D272" s="1183"/>
      <c r="E272" s="1183"/>
      <c r="F272" s="1183"/>
      <c r="G272" s="1183"/>
      <c r="H272" s="1183"/>
      <c r="I272" s="1183"/>
      <c r="J272" s="1183"/>
      <c r="K272" s="1183"/>
      <c r="L272" s="1183"/>
      <c r="M272" s="1183"/>
      <c r="N272" s="1183"/>
      <c r="O272" s="1183"/>
      <c r="P272" s="1183"/>
      <c r="Q272" s="1183"/>
      <c r="R272" s="1183"/>
      <c r="S272" s="1183"/>
      <c r="T272" s="1183"/>
      <c r="U272" s="1183"/>
      <c r="V272" s="1183"/>
      <c r="W272" s="1183"/>
      <c r="X272" s="1183"/>
      <c r="Y272" s="1183"/>
      <c r="Z272" s="1184"/>
    </row>
    <row r="273" spans="1:26" s="26" customFormat="1" ht="10.199999999999999">
      <c r="A273" s="1185" t="s">
        <v>35</v>
      </c>
      <c r="B273" s="1186"/>
      <c r="C273" s="1186"/>
      <c r="D273" s="1186"/>
      <c r="E273" s="1186"/>
      <c r="F273" s="1186"/>
      <c r="G273" s="1186"/>
      <c r="H273" s="1186"/>
      <c r="I273" s="1186"/>
      <c r="J273" s="1186"/>
      <c r="K273" s="1186"/>
      <c r="L273" s="1186"/>
      <c r="M273" s="1186"/>
      <c r="N273" s="1186"/>
      <c r="O273" s="1186"/>
      <c r="P273" s="1186"/>
      <c r="Q273" s="1186"/>
      <c r="R273" s="1186"/>
      <c r="S273" s="1186"/>
      <c r="T273" s="1186"/>
      <c r="U273" s="1186"/>
      <c r="V273" s="1186"/>
      <c r="W273" s="1186"/>
      <c r="X273" s="1186"/>
      <c r="Y273" s="1186"/>
      <c r="Z273" s="1187"/>
    </row>
    <row r="274" spans="1:26" s="26" customFormat="1" ht="12" customHeight="1">
      <c r="A274" s="1185"/>
      <c r="B274" s="1186"/>
      <c r="C274" s="1186"/>
      <c r="D274" s="1186"/>
      <c r="E274" s="1186"/>
      <c r="F274" s="1186"/>
      <c r="G274" s="1186"/>
      <c r="H274" s="1186"/>
      <c r="I274" s="1186"/>
      <c r="J274" s="1186"/>
      <c r="K274" s="1186"/>
      <c r="L274" s="1186"/>
      <c r="M274" s="1186"/>
      <c r="N274" s="1186"/>
      <c r="O274" s="1186"/>
      <c r="P274" s="1186"/>
      <c r="Q274" s="1186"/>
      <c r="R274" s="1186"/>
      <c r="S274" s="1186"/>
      <c r="T274" s="1186"/>
      <c r="U274" s="1186"/>
      <c r="V274" s="1186"/>
      <c r="W274" s="1186"/>
      <c r="X274" s="1186"/>
      <c r="Y274" s="1186"/>
      <c r="Z274" s="1187"/>
    </row>
    <row r="275" spans="1:26" s="26" customFormat="1" ht="17.399999999999999" customHeight="1">
      <c r="A275" s="1188" t="s">
        <v>49</v>
      </c>
      <c r="B275" s="1189"/>
      <c r="C275" s="1189" t="s">
        <v>50</v>
      </c>
      <c r="D275" s="1189"/>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3"/>
    </row>
    <row r="276" spans="1:26" s="26" customFormat="1" ht="15.75" customHeight="1">
      <c r="A276" s="1191" t="b">
        <v>0</v>
      </c>
      <c r="B276" s="1192"/>
      <c r="C276" s="1190" t="b">
        <v>0</v>
      </c>
      <c r="D276" s="1190"/>
      <c r="E276" s="656" t="s">
        <v>581</v>
      </c>
      <c r="F276" s="656"/>
      <c r="G276" s="656"/>
      <c r="H276" s="656"/>
      <c r="I276" s="656"/>
      <c r="J276" s="656"/>
      <c r="K276" s="656"/>
      <c r="L276" s="656"/>
      <c r="M276" s="656"/>
      <c r="N276" s="656"/>
      <c r="O276" s="656"/>
      <c r="P276" s="656"/>
      <c r="Q276" s="656"/>
      <c r="R276" s="656"/>
      <c r="S276" s="656"/>
      <c r="T276" s="656"/>
      <c r="U276" s="656"/>
      <c r="V276" s="656"/>
      <c r="W276" s="656"/>
      <c r="X276" s="656"/>
      <c r="Y276" s="656"/>
      <c r="Z276" s="1178"/>
    </row>
    <row r="277" spans="1:26" s="26" customFormat="1" ht="12" customHeight="1">
      <c r="A277" s="1191" t="b">
        <v>0</v>
      </c>
      <c r="B277" s="1192"/>
      <c r="C277" s="1192" t="b">
        <v>0</v>
      </c>
      <c r="D277" s="1192"/>
      <c r="E277" s="656" t="s">
        <v>1189</v>
      </c>
      <c r="F277" s="656"/>
      <c r="G277" s="656"/>
      <c r="H277" s="656"/>
      <c r="I277" s="656"/>
      <c r="J277" s="656"/>
      <c r="K277" s="656"/>
      <c r="L277" s="656"/>
      <c r="M277" s="656"/>
      <c r="N277" s="656"/>
      <c r="O277" s="656"/>
      <c r="P277" s="656"/>
      <c r="Q277" s="656"/>
      <c r="R277" s="656"/>
      <c r="S277" s="656"/>
      <c r="T277" s="656"/>
      <c r="U277" s="656"/>
      <c r="V277" s="656"/>
      <c r="W277" s="656"/>
      <c r="X277" s="656"/>
      <c r="Y277" s="656"/>
      <c r="Z277" s="1178"/>
    </row>
    <row r="278" spans="1:26" s="53" customFormat="1" ht="14.25" customHeight="1">
      <c r="A278" s="554"/>
      <c r="B278" s="555"/>
      <c r="C278" s="555"/>
      <c r="D278" s="556"/>
      <c r="E278" s="656"/>
      <c r="F278" s="656"/>
      <c r="G278" s="656"/>
      <c r="H278" s="656"/>
      <c r="I278" s="656"/>
      <c r="J278" s="656"/>
      <c r="K278" s="656"/>
      <c r="L278" s="656"/>
      <c r="M278" s="656"/>
      <c r="N278" s="656"/>
      <c r="O278" s="656"/>
      <c r="P278" s="656"/>
      <c r="Q278" s="656"/>
      <c r="R278" s="656"/>
      <c r="S278" s="656"/>
      <c r="T278" s="656"/>
      <c r="U278" s="656"/>
      <c r="V278" s="656"/>
      <c r="W278" s="656"/>
      <c r="X278" s="656"/>
      <c r="Y278" s="656"/>
      <c r="Z278" s="1178"/>
    </row>
    <row r="279" spans="1:26" s="26" customFormat="1" ht="12.45" customHeight="1">
      <c r="A279" s="1191" t="b">
        <v>0</v>
      </c>
      <c r="B279" s="1192"/>
      <c r="C279" s="1192" t="b">
        <v>0</v>
      </c>
      <c r="D279" s="1192"/>
      <c r="E279" s="656" t="s">
        <v>582</v>
      </c>
      <c r="F279" s="656"/>
      <c r="G279" s="656"/>
      <c r="H279" s="656"/>
      <c r="I279" s="656"/>
      <c r="J279" s="656"/>
      <c r="K279" s="656"/>
      <c r="L279" s="656"/>
      <c r="M279" s="656"/>
      <c r="N279" s="656"/>
      <c r="O279" s="656"/>
      <c r="P279" s="656"/>
      <c r="Q279" s="656"/>
      <c r="R279" s="656"/>
      <c r="S279" s="656"/>
      <c r="T279" s="656"/>
      <c r="U279" s="656"/>
      <c r="V279" s="656"/>
      <c r="W279" s="656"/>
      <c r="X279" s="656"/>
      <c r="Y279" s="656"/>
      <c r="Z279" s="1178"/>
    </row>
    <row r="280" spans="1:26" s="52" customFormat="1" ht="14.25" customHeight="1">
      <c r="A280" s="1191" t="b">
        <v>0</v>
      </c>
      <c r="B280" s="1192"/>
      <c r="C280" s="1192" t="b">
        <v>0</v>
      </c>
      <c r="D280" s="1192"/>
      <c r="E280" s="656" t="s">
        <v>583</v>
      </c>
      <c r="F280" s="656"/>
      <c r="G280" s="656"/>
      <c r="H280" s="656"/>
      <c r="I280" s="656"/>
      <c r="J280" s="656"/>
      <c r="K280" s="656"/>
      <c r="L280" s="656"/>
      <c r="M280" s="656"/>
      <c r="N280" s="656"/>
      <c r="O280" s="656"/>
      <c r="P280" s="656"/>
      <c r="Q280" s="656"/>
      <c r="R280" s="656"/>
      <c r="S280" s="656"/>
      <c r="T280" s="656"/>
      <c r="U280" s="656"/>
      <c r="V280" s="656"/>
      <c r="W280" s="656"/>
      <c r="X280" s="656"/>
      <c r="Y280" s="656"/>
      <c r="Z280" s="1178"/>
    </row>
    <row r="281" spans="1:26" s="53" customFormat="1" ht="10.5" customHeight="1">
      <c r="A281" s="554"/>
      <c r="B281" s="555"/>
      <c r="C281" s="555"/>
      <c r="D281" s="556"/>
      <c r="E281" s="656"/>
      <c r="F281" s="656"/>
      <c r="G281" s="656"/>
      <c r="H281" s="656"/>
      <c r="I281" s="656"/>
      <c r="J281" s="656"/>
      <c r="K281" s="656"/>
      <c r="L281" s="656"/>
      <c r="M281" s="656"/>
      <c r="N281" s="656"/>
      <c r="O281" s="656"/>
      <c r="P281" s="656"/>
      <c r="Q281" s="656"/>
      <c r="R281" s="656"/>
      <c r="S281" s="656"/>
      <c r="T281" s="656"/>
      <c r="U281" s="656"/>
      <c r="V281" s="656"/>
      <c r="W281" s="656"/>
      <c r="X281" s="656"/>
      <c r="Y281" s="656"/>
      <c r="Z281" s="1178"/>
    </row>
    <row r="282" spans="1:26" s="26" customFormat="1" ht="12.45" customHeight="1">
      <c r="A282" s="1191" t="b">
        <v>0</v>
      </c>
      <c r="B282" s="1192"/>
      <c r="C282" s="1192" t="b">
        <v>0</v>
      </c>
      <c r="D282" s="1192"/>
      <c r="E282" s="656" t="s">
        <v>584</v>
      </c>
      <c r="F282" s="656"/>
      <c r="G282" s="656"/>
      <c r="H282" s="656"/>
      <c r="I282" s="656"/>
      <c r="J282" s="656"/>
      <c r="K282" s="656"/>
      <c r="L282" s="656"/>
      <c r="M282" s="656"/>
      <c r="N282" s="656"/>
      <c r="O282" s="656"/>
      <c r="P282" s="656"/>
      <c r="Q282" s="656"/>
      <c r="R282" s="656"/>
      <c r="S282" s="656"/>
      <c r="T282" s="656"/>
      <c r="U282" s="656"/>
      <c r="V282" s="656"/>
      <c r="W282" s="656"/>
      <c r="X282" s="656"/>
      <c r="Y282" s="656"/>
      <c r="Z282" s="1178"/>
    </row>
    <row r="283" spans="1:26" s="52" customFormat="1" ht="13.5" customHeight="1">
      <c r="A283" s="554"/>
      <c r="B283" s="555"/>
      <c r="C283" s="555"/>
      <c r="D283" s="556"/>
      <c r="E283" s="656"/>
      <c r="F283" s="656"/>
      <c r="G283" s="656"/>
      <c r="H283" s="656"/>
      <c r="I283" s="656"/>
      <c r="J283" s="656"/>
      <c r="K283" s="656"/>
      <c r="L283" s="656"/>
      <c r="M283" s="656"/>
      <c r="N283" s="656"/>
      <c r="O283" s="656"/>
      <c r="P283" s="656"/>
      <c r="Q283" s="656"/>
      <c r="R283" s="656"/>
      <c r="S283" s="656"/>
      <c r="T283" s="656"/>
      <c r="U283" s="656"/>
      <c r="V283" s="656"/>
      <c r="W283" s="656"/>
      <c r="X283" s="656"/>
      <c r="Y283" s="656"/>
      <c r="Z283" s="1178"/>
    </row>
    <row r="284" spans="1:26" s="156" customFormat="1" ht="12" customHeight="1">
      <c r="A284" s="916" t="b">
        <v>0</v>
      </c>
      <c r="B284" s="915"/>
      <c r="C284" s="915" t="b">
        <v>0</v>
      </c>
      <c r="D284" s="915"/>
      <c r="E284" s="656" t="s">
        <v>585</v>
      </c>
      <c r="F284" s="656"/>
      <c r="G284" s="656"/>
      <c r="H284" s="656"/>
      <c r="I284" s="656"/>
      <c r="J284" s="656"/>
      <c r="K284" s="656"/>
      <c r="L284" s="656"/>
      <c r="M284" s="656"/>
      <c r="N284" s="656"/>
      <c r="O284" s="656"/>
      <c r="P284" s="656"/>
      <c r="Q284" s="656"/>
      <c r="R284" s="656"/>
      <c r="S284" s="656"/>
      <c r="T284" s="656"/>
      <c r="U284" s="656"/>
      <c r="V284" s="656"/>
      <c r="W284" s="656"/>
      <c r="X284" s="656"/>
      <c r="Y284" s="656"/>
      <c r="Z284" s="1178"/>
    </row>
    <row r="285" spans="1:26" s="53" customFormat="1" ht="13.5" customHeight="1">
      <c r="A285" s="557"/>
      <c r="B285" s="558"/>
      <c r="C285" s="558"/>
      <c r="D285" s="556"/>
      <c r="E285" s="656"/>
      <c r="F285" s="656"/>
      <c r="G285" s="656"/>
      <c r="H285" s="656"/>
      <c r="I285" s="656"/>
      <c r="J285" s="656"/>
      <c r="K285" s="656"/>
      <c r="L285" s="656"/>
      <c r="M285" s="656"/>
      <c r="N285" s="656"/>
      <c r="O285" s="656"/>
      <c r="P285" s="656"/>
      <c r="Q285" s="656"/>
      <c r="R285" s="656"/>
      <c r="S285" s="656"/>
      <c r="T285" s="656"/>
      <c r="U285" s="656"/>
      <c r="V285" s="656"/>
      <c r="W285" s="656"/>
      <c r="X285" s="656"/>
      <c r="Y285" s="656"/>
      <c r="Z285" s="1178"/>
    </row>
    <row r="286" spans="1:26" s="53" customFormat="1" ht="12" customHeight="1">
      <c r="A286" s="916" t="b">
        <v>0</v>
      </c>
      <c r="B286" s="915"/>
      <c r="C286" s="915" t="b">
        <v>0</v>
      </c>
      <c r="D286" s="915"/>
      <c r="E286" s="656" t="s">
        <v>607</v>
      </c>
      <c r="F286" s="656"/>
      <c r="G286" s="656"/>
      <c r="H286" s="656"/>
      <c r="I286" s="656"/>
      <c r="J286" s="656"/>
      <c r="K286" s="656"/>
      <c r="L286" s="656"/>
      <c r="M286" s="656"/>
      <c r="N286" s="656"/>
      <c r="O286" s="656"/>
      <c r="P286" s="656"/>
      <c r="Q286" s="656"/>
      <c r="R286" s="656"/>
      <c r="S286" s="656"/>
      <c r="T286" s="656"/>
      <c r="U286" s="656"/>
      <c r="V286" s="656"/>
      <c r="W286" s="656"/>
      <c r="X286" s="656"/>
      <c r="Y286" s="656"/>
      <c r="Z286" s="1178"/>
    </row>
    <row r="287" spans="1:26" s="53" customFormat="1" ht="13.5" customHeight="1">
      <c r="A287" s="557"/>
      <c r="B287" s="558"/>
      <c r="C287" s="558"/>
      <c r="D287" s="556"/>
      <c r="E287" s="656"/>
      <c r="F287" s="656"/>
      <c r="G287" s="656"/>
      <c r="H287" s="656"/>
      <c r="I287" s="656"/>
      <c r="J287" s="656"/>
      <c r="K287" s="656"/>
      <c r="L287" s="656"/>
      <c r="M287" s="656"/>
      <c r="N287" s="656"/>
      <c r="O287" s="656"/>
      <c r="P287" s="656"/>
      <c r="Q287" s="656"/>
      <c r="R287" s="656"/>
      <c r="S287" s="656"/>
      <c r="T287" s="656"/>
      <c r="U287" s="656"/>
      <c r="V287" s="656"/>
      <c r="W287" s="656"/>
      <c r="X287" s="656"/>
      <c r="Y287" s="656"/>
      <c r="Z287" s="1178"/>
    </row>
    <row r="288" spans="1:26" s="54" customFormat="1" ht="10.199999999999999">
      <c r="A288" s="557"/>
      <c r="B288" s="558"/>
      <c r="C288" s="558"/>
      <c r="D288" s="556"/>
      <c r="E288" s="656"/>
      <c r="F288" s="656"/>
      <c r="G288" s="656"/>
      <c r="H288" s="656"/>
      <c r="I288" s="656"/>
      <c r="J288" s="656"/>
      <c r="K288" s="656"/>
      <c r="L288" s="656"/>
      <c r="M288" s="656"/>
      <c r="N288" s="656"/>
      <c r="O288" s="656"/>
      <c r="P288" s="656"/>
      <c r="Q288" s="656"/>
      <c r="R288" s="656"/>
      <c r="S288" s="656"/>
      <c r="T288" s="656"/>
      <c r="U288" s="656"/>
      <c r="V288" s="656"/>
      <c r="W288" s="656"/>
      <c r="X288" s="656"/>
      <c r="Y288" s="656"/>
      <c r="Z288" s="1178"/>
    </row>
    <row r="289" spans="1:26" s="53" customFormat="1" ht="12" customHeight="1">
      <c r="A289" s="557"/>
      <c r="B289" s="558"/>
      <c r="C289" s="558"/>
      <c r="D289" s="556"/>
      <c r="E289" s="656"/>
      <c r="F289" s="656"/>
      <c r="G289" s="656"/>
      <c r="H289" s="656"/>
      <c r="I289" s="656"/>
      <c r="J289" s="656"/>
      <c r="K289" s="656"/>
      <c r="L289" s="656"/>
      <c r="M289" s="656"/>
      <c r="N289" s="656"/>
      <c r="O289" s="656"/>
      <c r="P289" s="656"/>
      <c r="Q289" s="656"/>
      <c r="R289" s="656"/>
      <c r="S289" s="656"/>
      <c r="T289" s="656"/>
      <c r="U289" s="656"/>
      <c r="V289" s="656"/>
      <c r="W289" s="656"/>
      <c r="X289" s="656"/>
      <c r="Y289" s="656"/>
      <c r="Z289" s="1178"/>
    </row>
    <row r="290" spans="1:26" s="53" customFormat="1" ht="12" customHeight="1">
      <c r="A290" s="916" t="b">
        <v>0</v>
      </c>
      <c r="B290" s="915"/>
      <c r="C290" s="915" t="b">
        <v>0</v>
      </c>
      <c r="D290" s="915"/>
      <c r="E290" s="656" t="s">
        <v>586</v>
      </c>
      <c r="F290" s="656"/>
      <c r="G290" s="656"/>
      <c r="H290" s="656"/>
      <c r="I290" s="656"/>
      <c r="J290" s="656"/>
      <c r="K290" s="656"/>
      <c r="L290" s="656"/>
      <c r="M290" s="656"/>
      <c r="N290" s="656"/>
      <c r="O290" s="656"/>
      <c r="P290" s="656"/>
      <c r="Q290" s="656"/>
      <c r="R290" s="656"/>
      <c r="S290" s="656"/>
      <c r="T290" s="656"/>
      <c r="U290" s="656"/>
      <c r="V290" s="656"/>
      <c r="W290" s="656"/>
      <c r="X290" s="656"/>
      <c r="Y290" s="656"/>
      <c r="Z290" s="1178"/>
    </row>
    <row r="291" spans="1:26" s="53" customFormat="1" ht="12.6" customHeight="1" thickBot="1">
      <c r="A291" s="559"/>
      <c r="B291" s="202"/>
      <c r="C291" s="202"/>
      <c r="D291" s="203"/>
      <c r="E291" s="1179"/>
      <c r="F291" s="1179"/>
      <c r="G291" s="1179"/>
      <c r="H291" s="1179"/>
      <c r="I291" s="1179"/>
      <c r="J291" s="1179"/>
      <c r="K291" s="1179"/>
      <c r="L291" s="1179"/>
      <c r="M291" s="1179"/>
      <c r="N291" s="1179"/>
      <c r="O291" s="1179"/>
      <c r="P291" s="1179"/>
      <c r="Q291" s="1179"/>
      <c r="R291" s="1179"/>
      <c r="S291" s="1179"/>
      <c r="T291" s="1179"/>
      <c r="U291" s="1179"/>
      <c r="V291" s="1179"/>
      <c r="W291" s="1179"/>
      <c r="X291" s="1179"/>
      <c r="Y291" s="1179"/>
      <c r="Z291" s="1180"/>
    </row>
    <row r="292" spans="1:26" s="26" customFormat="1" ht="11.4" customHeight="1" thickTop="1">
      <c r="A292" s="1102" t="s">
        <v>166</v>
      </c>
      <c r="B292" s="1103"/>
      <c r="C292" s="1103"/>
      <c r="D292" s="1103"/>
      <c r="E292" s="1103"/>
      <c r="F292" s="1103"/>
      <c r="G292" s="1103"/>
      <c r="H292" s="1103"/>
      <c r="I292" s="1103"/>
      <c r="J292" s="1103"/>
      <c r="K292" s="1103"/>
      <c r="L292" s="201"/>
      <c r="M292" s="201"/>
      <c r="N292" s="1123"/>
      <c r="O292" s="1123"/>
      <c r="P292" s="1123"/>
      <c r="Q292" s="1123"/>
      <c r="R292" s="1123"/>
      <c r="S292" s="1123"/>
      <c r="T292" s="1123"/>
      <c r="U292" s="1123"/>
      <c r="V292" s="1123"/>
      <c r="W292" s="1123"/>
      <c r="X292" s="1123"/>
      <c r="Y292" s="1123"/>
      <c r="Z292" s="1181"/>
    </row>
    <row r="293" spans="1:26" s="26" customFormat="1" ht="11.4" customHeight="1">
      <c r="A293" s="1104" t="s">
        <v>122</v>
      </c>
      <c r="B293" s="1105"/>
      <c r="C293" s="1105"/>
      <c r="D293" s="1105"/>
      <c r="E293" s="1105"/>
      <c r="F293" s="1105"/>
      <c r="G293" s="1105"/>
      <c r="H293" s="1105"/>
      <c r="I293" s="1105"/>
      <c r="J293" s="1105"/>
      <c r="K293" s="1105"/>
      <c r="L293" s="1105"/>
      <c r="M293" s="1105"/>
      <c r="N293" s="1105"/>
      <c r="O293" s="1105"/>
      <c r="P293" s="1105"/>
      <c r="Q293" s="1105"/>
      <c r="R293" s="1105"/>
      <c r="S293" s="1105"/>
      <c r="T293" s="1208" t="s">
        <v>37</v>
      </c>
      <c r="U293" s="1208"/>
      <c r="V293" s="1208"/>
      <c r="W293" s="1208"/>
      <c r="X293" s="1208"/>
      <c r="Y293" s="1208"/>
      <c r="Z293" s="1209"/>
    </row>
    <row r="294" spans="1:26" s="26" customFormat="1" ht="10.199999999999999">
      <c r="A294" s="1210" t="b">
        <v>0</v>
      </c>
      <c r="B294" s="1211"/>
      <c r="C294" s="1212"/>
      <c r="D294" s="1219" t="s">
        <v>161</v>
      </c>
      <c r="E294" s="1220"/>
      <c r="F294" s="1220"/>
      <c r="G294" s="1220"/>
      <c r="H294" s="1220"/>
      <c r="I294" s="1220"/>
      <c r="J294" s="1220"/>
      <c r="K294" s="1220"/>
      <c r="L294" s="1220"/>
      <c r="M294" s="1220"/>
      <c r="N294" s="1220"/>
      <c r="O294" s="1220"/>
      <c r="P294" s="1220"/>
      <c r="Q294" s="1220"/>
      <c r="R294" s="1220"/>
      <c r="S294" s="1221"/>
      <c r="T294" s="1201" t="s">
        <v>171</v>
      </c>
      <c r="U294" s="1202"/>
      <c r="V294" s="1202"/>
      <c r="W294" s="1202"/>
      <c r="X294" s="1202"/>
      <c r="Y294" s="1202"/>
      <c r="Z294" s="1203"/>
    </row>
    <row r="295" spans="1:26" s="26" customFormat="1" ht="10.199999999999999">
      <c r="A295" s="1213"/>
      <c r="B295" s="1214"/>
      <c r="C295" s="1215"/>
      <c r="D295" s="1222"/>
      <c r="E295" s="1223"/>
      <c r="F295" s="1223"/>
      <c r="G295" s="1223"/>
      <c r="H295" s="1223"/>
      <c r="I295" s="1223"/>
      <c r="J295" s="1223"/>
      <c r="K295" s="1223"/>
      <c r="L295" s="1223"/>
      <c r="M295" s="1223"/>
      <c r="N295" s="1223"/>
      <c r="O295" s="1223"/>
      <c r="P295" s="1223"/>
      <c r="Q295" s="1223"/>
      <c r="R295" s="1223"/>
      <c r="S295" s="1224"/>
      <c r="T295" s="1204"/>
      <c r="U295" s="1205"/>
      <c r="V295" s="1205"/>
      <c r="W295" s="1205"/>
      <c r="X295" s="1205"/>
      <c r="Y295" s="1205"/>
      <c r="Z295" s="1206"/>
    </row>
    <row r="296" spans="1:26" s="26" customFormat="1" ht="7.5" customHeight="1">
      <c r="A296" s="1216"/>
      <c r="B296" s="1217"/>
      <c r="C296" s="1218"/>
      <c r="D296" s="1225"/>
      <c r="E296" s="1226"/>
      <c r="F296" s="1226"/>
      <c r="G296" s="1226"/>
      <c r="H296" s="1226"/>
      <c r="I296" s="1226"/>
      <c r="J296" s="1226"/>
      <c r="K296" s="1226"/>
      <c r="L296" s="1226"/>
      <c r="M296" s="1226"/>
      <c r="N296" s="1226"/>
      <c r="O296" s="1226"/>
      <c r="P296" s="1226"/>
      <c r="Q296" s="1226"/>
      <c r="R296" s="1226"/>
      <c r="S296" s="1227"/>
      <c r="T296" s="1228"/>
      <c r="U296" s="1229"/>
      <c r="V296" s="1229"/>
      <c r="W296" s="1229"/>
      <c r="X296" s="1229"/>
      <c r="Y296" s="1229"/>
      <c r="Z296" s="1230"/>
    </row>
    <row r="297" spans="1:26" s="26" customFormat="1" ht="10.199999999999999">
      <c r="A297" s="1193" t="b">
        <v>0</v>
      </c>
      <c r="B297" s="1194"/>
      <c r="C297" s="1195"/>
      <c r="D297" s="1219" t="s">
        <v>505</v>
      </c>
      <c r="E297" s="1234"/>
      <c r="F297" s="1234"/>
      <c r="G297" s="1234"/>
      <c r="H297" s="1234"/>
      <c r="I297" s="1234"/>
      <c r="J297" s="1234"/>
      <c r="K297" s="1234"/>
      <c r="L297" s="1234"/>
      <c r="M297" s="1234"/>
      <c r="N297" s="1234"/>
      <c r="O297" s="1234"/>
      <c r="P297" s="1234"/>
      <c r="Q297" s="1234"/>
      <c r="R297" s="1234"/>
      <c r="S297" s="1235"/>
      <c r="T297" s="1201" t="s">
        <v>172</v>
      </c>
      <c r="U297" s="1202"/>
      <c r="V297" s="1202"/>
      <c r="W297" s="1202"/>
      <c r="X297" s="1202"/>
      <c r="Y297" s="1202"/>
      <c r="Z297" s="1203"/>
    </row>
    <row r="298" spans="1:26" s="26" customFormat="1" ht="15" customHeight="1">
      <c r="A298" s="1196"/>
      <c r="B298" s="1197"/>
      <c r="C298" s="1198"/>
      <c r="D298" s="1222"/>
      <c r="E298" s="1236"/>
      <c r="F298" s="1236"/>
      <c r="G298" s="1236"/>
      <c r="H298" s="1236"/>
      <c r="I298" s="1236"/>
      <c r="J298" s="1236"/>
      <c r="K298" s="1236"/>
      <c r="L298" s="1236"/>
      <c r="M298" s="1236"/>
      <c r="N298" s="1236"/>
      <c r="O298" s="1236"/>
      <c r="P298" s="1236"/>
      <c r="Q298" s="1236"/>
      <c r="R298" s="1236"/>
      <c r="S298" s="1237"/>
      <c r="T298" s="1204"/>
      <c r="U298" s="1205"/>
      <c r="V298" s="1205"/>
      <c r="W298" s="1205"/>
      <c r="X298" s="1205"/>
      <c r="Y298" s="1205"/>
      <c r="Z298" s="1206"/>
    </row>
    <row r="299" spans="1:26" s="26" customFormat="1" ht="8.4" customHeight="1">
      <c r="A299" s="1231"/>
      <c r="B299" s="1232"/>
      <c r="C299" s="1233"/>
      <c r="D299" s="1238"/>
      <c r="E299" s="1239"/>
      <c r="F299" s="1239"/>
      <c r="G299" s="1239"/>
      <c r="H299" s="1239"/>
      <c r="I299" s="1239"/>
      <c r="J299" s="1239"/>
      <c r="K299" s="1239"/>
      <c r="L299" s="1239"/>
      <c r="M299" s="1239"/>
      <c r="N299" s="1239"/>
      <c r="O299" s="1239"/>
      <c r="P299" s="1239"/>
      <c r="Q299" s="1239"/>
      <c r="R299" s="1239"/>
      <c r="S299" s="1240"/>
      <c r="T299" s="1228"/>
      <c r="U299" s="1229"/>
      <c r="V299" s="1229"/>
      <c r="W299" s="1229"/>
      <c r="X299" s="1229"/>
      <c r="Y299" s="1229"/>
      <c r="Z299" s="1230"/>
    </row>
    <row r="300" spans="1:26" s="26" customFormat="1" ht="11.25" customHeight="1">
      <c r="A300" s="1193" t="b">
        <v>0</v>
      </c>
      <c r="B300" s="1194"/>
      <c r="C300" s="1195"/>
      <c r="D300" s="1199" t="s">
        <v>138</v>
      </c>
      <c r="E300" s="1200"/>
      <c r="F300" s="1200"/>
      <c r="G300" s="1200"/>
      <c r="H300" s="1200"/>
      <c r="I300" s="1200"/>
      <c r="J300" s="1200"/>
      <c r="K300" s="1200"/>
      <c r="L300" s="1200"/>
      <c r="M300" s="1200"/>
      <c r="N300" s="1200"/>
      <c r="O300" s="1200"/>
      <c r="P300" s="1200"/>
      <c r="Q300" s="1200"/>
      <c r="R300" s="1200"/>
      <c r="S300" s="1200"/>
      <c r="T300" s="1201" t="s">
        <v>173</v>
      </c>
      <c r="U300" s="1202"/>
      <c r="V300" s="1202"/>
      <c r="W300" s="1202"/>
      <c r="X300" s="1202"/>
      <c r="Y300" s="1202"/>
      <c r="Z300" s="1203"/>
    </row>
    <row r="301" spans="1:26" s="26" customFormat="1" ht="11.25" customHeight="1">
      <c r="A301" s="1196"/>
      <c r="B301" s="1197"/>
      <c r="C301" s="1198"/>
      <c r="D301" s="1199"/>
      <c r="E301" s="1200"/>
      <c r="F301" s="1200"/>
      <c r="G301" s="1200"/>
      <c r="H301" s="1200"/>
      <c r="I301" s="1200"/>
      <c r="J301" s="1200"/>
      <c r="K301" s="1200"/>
      <c r="L301" s="1200"/>
      <c r="M301" s="1200"/>
      <c r="N301" s="1200"/>
      <c r="O301" s="1200"/>
      <c r="P301" s="1200"/>
      <c r="Q301" s="1200"/>
      <c r="R301" s="1200"/>
      <c r="S301" s="1200"/>
      <c r="T301" s="1204"/>
      <c r="U301" s="1205"/>
      <c r="V301" s="1205"/>
      <c r="W301" s="1205"/>
      <c r="X301" s="1205"/>
      <c r="Y301" s="1205"/>
      <c r="Z301" s="1206"/>
    </row>
    <row r="302" spans="1:26" s="26" customFormat="1" ht="9" customHeight="1">
      <c r="A302" s="1196"/>
      <c r="B302" s="1197"/>
      <c r="C302" s="1198"/>
      <c r="D302" s="1199"/>
      <c r="E302" s="1200"/>
      <c r="F302" s="1200"/>
      <c r="G302" s="1200"/>
      <c r="H302" s="1200"/>
      <c r="I302" s="1200"/>
      <c r="J302" s="1200"/>
      <c r="K302" s="1200"/>
      <c r="L302" s="1200"/>
      <c r="M302" s="1200"/>
      <c r="N302" s="1200"/>
      <c r="O302" s="1200"/>
      <c r="P302" s="1200"/>
      <c r="Q302" s="1200"/>
      <c r="R302" s="1200"/>
      <c r="S302" s="1200"/>
      <c r="T302" s="1204"/>
      <c r="U302" s="1205"/>
      <c r="V302" s="1205"/>
      <c r="W302" s="1205"/>
      <c r="X302" s="1205"/>
      <c r="Y302" s="1205"/>
      <c r="Z302" s="1206"/>
    </row>
    <row r="303" spans="1:26" s="26" customFormat="1" ht="7.2" customHeight="1">
      <c r="A303" s="1196"/>
      <c r="B303" s="1197"/>
      <c r="C303" s="1198"/>
      <c r="D303" s="1200"/>
      <c r="E303" s="1200"/>
      <c r="F303" s="1200"/>
      <c r="G303" s="1200"/>
      <c r="H303" s="1200"/>
      <c r="I303" s="1200"/>
      <c r="J303" s="1200"/>
      <c r="K303" s="1200"/>
      <c r="L303" s="1200"/>
      <c r="M303" s="1200"/>
      <c r="N303" s="1200"/>
      <c r="O303" s="1200"/>
      <c r="P303" s="1200"/>
      <c r="Q303" s="1200"/>
      <c r="R303" s="1200"/>
      <c r="S303" s="1200"/>
      <c r="T303" s="1204"/>
      <c r="U303" s="1205"/>
      <c r="V303" s="1205"/>
      <c r="W303" s="1205"/>
      <c r="X303" s="1205"/>
      <c r="Y303" s="1205"/>
      <c r="Z303" s="1206"/>
    </row>
    <row r="304" spans="1:26" s="26" customFormat="1" ht="11.25" customHeight="1">
      <c r="A304" s="1193" t="b">
        <v>0</v>
      </c>
      <c r="B304" s="1194"/>
      <c r="C304" s="1195"/>
      <c r="D304" s="1199" t="s">
        <v>537</v>
      </c>
      <c r="E304" s="1200"/>
      <c r="F304" s="1200"/>
      <c r="G304" s="1200"/>
      <c r="H304" s="1200"/>
      <c r="I304" s="1200"/>
      <c r="J304" s="1200"/>
      <c r="K304" s="1200"/>
      <c r="L304" s="1200"/>
      <c r="M304" s="1200"/>
      <c r="N304" s="1200"/>
      <c r="O304" s="1200"/>
      <c r="P304" s="1200"/>
      <c r="Q304" s="1200"/>
      <c r="R304" s="1200"/>
      <c r="S304" s="1200"/>
      <c r="T304" s="1201" t="s">
        <v>568</v>
      </c>
      <c r="U304" s="1202"/>
      <c r="V304" s="1202"/>
      <c r="W304" s="1202"/>
      <c r="X304" s="1202"/>
      <c r="Y304" s="1202"/>
      <c r="Z304" s="1203"/>
    </row>
    <row r="305" spans="1:26" s="26" customFormat="1" ht="11.25" customHeight="1">
      <c r="A305" s="1196"/>
      <c r="B305" s="1197"/>
      <c r="C305" s="1198"/>
      <c r="D305" s="1199"/>
      <c r="E305" s="1200"/>
      <c r="F305" s="1200"/>
      <c r="G305" s="1200"/>
      <c r="H305" s="1200"/>
      <c r="I305" s="1200"/>
      <c r="J305" s="1200"/>
      <c r="K305" s="1200"/>
      <c r="L305" s="1200"/>
      <c r="M305" s="1200"/>
      <c r="N305" s="1200"/>
      <c r="O305" s="1200"/>
      <c r="P305" s="1200"/>
      <c r="Q305" s="1200"/>
      <c r="R305" s="1200"/>
      <c r="S305" s="1200"/>
      <c r="T305" s="1204"/>
      <c r="U305" s="1205"/>
      <c r="V305" s="1205"/>
      <c r="W305" s="1205"/>
      <c r="X305" s="1205"/>
      <c r="Y305" s="1205"/>
      <c r="Z305" s="1206"/>
    </row>
    <row r="306" spans="1:26" s="26" customFormat="1" ht="11.25" customHeight="1">
      <c r="A306" s="1196"/>
      <c r="B306" s="1197"/>
      <c r="C306" s="1198"/>
      <c r="D306" s="1199"/>
      <c r="E306" s="1200"/>
      <c r="F306" s="1200"/>
      <c r="G306" s="1200"/>
      <c r="H306" s="1200"/>
      <c r="I306" s="1200"/>
      <c r="J306" s="1200"/>
      <c r="K306" s="1200"/>
      <c r="L306" s="1200"/>
      <c r="M306" s="1200"/>
      <c r="N306" s="1200"/>
      <c r="O306" s="1200"/>
      <c r="P306" s="1200"/>
      <c r="Q306" s="1200"/>
      <c r="R306" s="1200"/>
      <c r="S306" s="1200"/>
      <c r="T306" s="1204"/>
      <c r="U306" s="1205"/>
      <c r="V306" s="1205"/>
      <c r="W306" s="1205"/>
      <c r="X306" s="1205"/>
      <c r="Y306" s="1205"/>
      <c r="Z306" s="1206"/>
    </row>
    <row r="307" spans="1:26" s="26" customFormat="1" ht="11.25" customHeight="1">
      <c r="A307" s="1196"/>
      <c r="B307" s="1197"/>
      <c r="C307" s="1198"/>
      <c r="D307" s="1200"/>
      <c r="E307" s="1200"/>
      <c r="F307" s="1200"/>
      <c r="G307" s="1200"/>
      <c r="H307" s="1200"/>
      <c r="I307" s="1200"/>
      <c r="J307" s="1200"/>
      <c r="K307" s="1200"/>
      <c r="L307" s="1200"/>
      <c r="M307" s="1200"/>
      <c r="N307" s="1200"/>
      <c r="O307" s="1200"/>
      <c r="P307" s="1200"/>
      <c r="Q307" s="1200"/>
      <c r="R307" s="1200"/>
      <c r="S307" s="1200"/>
      <c r="T307" s="1204"/>
      <c r="U307" s="1205"/>
      <c r="V307" s="1205"/>
      <c r="W307" s="1205"/>
      <c r="X307" s="1205"/>
      <c r="Y307" s="1205"/>
      <c r="Z307" s="1206"/>
    </row>
    <row r="308" spans="1:26" s="26" customFormat="1" ht="11.25" customHeight="1">
      <c r="A308" s="1196"/>
      <c r="B308" s="1197"/>
      <c r="C308" s="1198"/>
      <c r="D308" s="1207"/>
      <c r="E308" s="1207"/>
      <c r="F308" s="1207"/>
      <c r="G308" s="1207"/>
      <c r="H308" s="1207"/>
      <c r="I308" s="1207"/>
      <c r="J308" s="1207"/>
      <c r="K308" s="1207"/>
      <c r="L308" s="1207"/>
      <c r="M308" s="1207"/>
      <c r="N308" s="1207"/>
      <c r="O308" s="1207"/>
      <c r="P308" s="1207"/>
      <c r="Q308" s="1207"/>
      <c r="R308" s="1207"/>
      <c r="S308" s="1207"/>
      <c r="T308" s="1204"/>
      <c r="U308" s="1205"/>
      <c r="V308" s="1205"/>
      <c r="W308" s="1205"/>
      <c r="X308" s="1205"/>
      <c r="Y308" s="1205"/>
      <c r="Z308" s="1206"/>
    </row>
    <row r="309" spans="1:26" s="26" customFormat="1" ht="11.25" customHeight="1">
      <c r="A309" s="1196"/>
      <c r="B309" s="1197"/>
      <c r="C309" s="1198"/>
      <c r="D309" s="1207"/>
      <c r="E309" s="1207"/>
      <c r="F309" s="1207"/>
      <c r="G309" s="1207"/>
      <c r="H309" s="1207"/>
      <c r="I309" s="1207"/>
      <c r="J309" s="1207"/>
      <c r="K309" s="1207"/>
      <c r="L309" s="1207"/>
      <c r="M309" s="1207"/>
      <c r="N309" s="1207"/>
      <c r="O309" s="1207"/>
      <c r="P309" s="1207"/>
      <c r="Q309" s="1207"/>
      <c r="R309" s="1207"/>
      <c r="S309" s="1207"/>
      <c r="T309" s="1204"/>
      <c r="U309" s="1205"/>
      <c r="V309" s="1205"/>
      <c r="W309" s="1205"/>
      <c r="X309" s="1205"/>
      <c r="Y309" s="1205"/>
      <c r="Z309" s="1206"/>
    </row>
    <row r="310" spans="1:26" s="26" customFormat="1" ht="11.25" customHeight="1">
      <c r="A310" s="1193" t="b">
        <v>0</v>
      </c>
      <c r="B310" s="1194"/>
      <c r="C310" s="1195"/>
      <c r="D310" s="1199" t="s">
        <v>136</v>
      </c>
      <c r="E310" s="1200"/>
      <c r="F310" s="1200"/>
      <c r="G310" s="1200"/>
      <c r="H310" s="1200"/>
      <c r="I310" s="1200"/>
      <c r="J310" s="1200"/>
      <c r="K310" s="1200"/>
      <c r="L310" s="1200"/>
      <c r="M310" s="1200"/>
      <c r="N310" s="1200"/>
      <c r="O310" s="1200"/>
      <c r="P310" s="1200"/>
      <c r="Q310" s="1200"/>
      <c r="R310" s="1200"/>
      <c r="S310" s="1200"/>
      <c r="T310" s="1257" t="s">
        <v>567</v>
      </c>
      <c r="U310" s="1257"/>
      <c r="V310" s="1257"/>
      <c r="W310" s="1257"/>
      <c r="X310" s="1257"/>
      <c r="Y310" s="1257"/>
      <c r="Z310" s="1258"/>
    </row>
    <row r="311" spans="1:26" s="26" customFormat="1" ht="11.25" customHeight="1">
      <c r="A311" s="1196"/>
      <c r="B311" s="1197"/>
      <c r="C311" s="1198"/>
      <c r="D311" s="1199"/>
      <c r="E311" s="1200"/>
      <c r="F311" s="1200"/>
      <c r="G311" s="1200"/>
      <c r="H311" s="1200"/>
      <c r="I311" s="1200"/>
      <c r="J311" s="1200"/>
      <c r="K311" s="1200"/>
      <c r="L311" s="1200"/>
      <c r="M311" s="1200"/>
      <c r="N311" s="1200"/>
      <c r="O311" s="1200"/>
      <c r="P311" s="1200"/>
      <c r="Q311" s="1200"/>
      <c r="R311" s="1200"/>
      <c r="S311" s="1200"/>
      <c r="T311" s="1257"/>
      <c r="U311" s="1257"/>
      <c r="V311" s="1257"/>
      <c r="W311" s="1257"/>
      <c r="X311" s="1257"/>
      <c r="Y311" s="1257"/>
      <c r="Z311" s="1258"/>
    </row>
    <row r="312" spans="1:26" s="26" customFormat="1" ht="19.95" customHeight="1" thickBot="1">
      <c r="A312" s="1196"/>
      <c r="B312" s="1197"/>
      <c r="C312" s="1198"/>
      <c r="D312" s="1256"/>
      <c r="E312" s="1207"/>
      <c r="F312" s="1207"/>
      <c r="G312" s="1207"/>
      <c r="H312" s="1207"/>
      <c r="I312" s="1207"/>
      <c r="J312" s="1207"/>
      <c r="K312" s="1207"/>
      <c r="L312" s="1207"/>
      <c r="M312" s="1207"/>
      <c r="N312" s="1207"/>
      <c r="O312" s="1207"/>
      <c r="P312" s="1207"/>
      <c r="Q312" s="1207"/>
      <c r="R312" s="1207"/>
      <c r="S312" s="1207"/>
      <c r="T312" s="1259"/>
      <c r="U312" s="1259"/>
      <c r="V312" s="1259"/>
      <c r="W312" s="1259"/>
      <c r="X312" s="1259"/>
      <c r="Y312" s="1259"/>
      <c r="Z312" s="1260"/>
    </row>
    <row r="313" spans="1:26" s="26" customFormat="1" ht="12" customHeight="1" thickTop="1">
      <c r="A313" s="1261" t="s">
        <v>167</v>
      </c>
      <c r="B313" s="1262"/>
      <c r="C313" s="1262"/>
      <c r="D313" s="1262"/>
      <c r="E313" s="1262"/>
      <c r="F313" s="1262"/>
      <c r="G313" s="1262"/>
      <c r="H313" s="1262"/>
      <c r="I313" s="1262"/>
      <c r="J313" s="204"/>
      <c r="K313" s="204"/>
      <c r="L313" s="204"/>
      <c r="M313" s="204"/>
      <c r="N313" s="204"/>
      <c r="O313" s="204"/>
      <c r="P313" s="204"/>
      <c r="Q313" s="204"/>
      <c r="R313" s="204"/>
      <c r="S313" s="204"/>
      <c r="T313" s="204"/>
      <c r="U313" s="204"/>
      <c r="V313" s="204"/>
      <c r="W313" s="204"/>
      <c r="X313" s="204"/>
      <c r="Y313" s="204"/>
      <c r="Z313" s="560"/>
    </row>
    <row r="314" spans="1:26" s="26" customFormat="1" ht="12.75" customHeight="1">
      <c r="A314" s="561" t="s">
        <v>168</v>
      </c>
      <c r="B314" s="205"/>
      <c r="C314" s="1263"/>
      <c r="D314" s="1263"/>
      <c r="E314" s="1264"/>
      <c r="F314" s="1265"/>
      <c r="G314" s="1015"/>
      <c r="H314" s="1015"/>
      <c r="I314" s="1015"/>
      <c r="J314" s="1015"/>
      <c r="K314" s="1015"/>
      <c r="L314" s="1015"/>
      <c r="M314" s="1015"/>
      <c r="N314" s="1015"/>
      <c r="O314" s="1015"/>
      <c r="P314" s="1015"/>
      <c r="Q314" s="1015"/>
      <c r="R314" s="1015"/>
      <c r="S314" s="1015"/>
      <c r="T314" s="1015"/>
      <c r="U314" s="1015"/>
      <c r="V314" s="1015"/>
      <c r="W314" s="1015"/>
      <c r="X314" s="1015"/>
      <c r="Y314" s="1015"/>
      <c r="Z314" s="1244"/>
    </row>
    <row r="315" spans="1:26" s="26" customFormat="1" ht="12.75" customHeight="1">
      <c r="A315" s="1245" t="s">
        <v>158</v>
      </c>
      <c r="B315" s="1246"/>
      <c r="C315" s="1246"/>
      <c r="D315" s="1246"/>
      <c r="E315" s="1247"/>
      <c r="F315" s="1015"/>
      <c r="G315" s="1015"/>
      <c r="H315" s="1015"/>
      <c r="I315" s="1015"/>
      <c r="J315" s="1015"/>
      <c r="K315" s="1015"/>
      <c r="L315" s="1015"/>
      <c r="M315" s="1015"/>
      <c r="N315" s="1015"/>
      <c r="O315" s="1015"/>
      <c r="P315" s="1015"/>
      <c r="Q315" s="1015"/>
      <c r="R315" s="1015"/>
      <c r="S315" s="1015"/>
      <c r="T315" s="1015"/>
      <c r="U315" s="1015"/>
      <c r="V315" s="1015"/>
      <c r="W315" s="1015"/>
      <c r="X315" s="1015"/>
      <c r="Y315" s="1015"/>
      <c r="Z315" s="1244"/>
    </row>
    <row r="316" spans="1:26" s="26" customFormat="1" ht="13.5" customHeight="1">
      <c r="A316" s="562"/>
      <c r="B316" s="206"/>
      <c r="C316" s="1266"/>
      <c r="D316" s="1266"/>
      <c r="E316" s="1267"/>
      <c r="F316" s="1015"/>
      <c r="G316" s="1015"/>
      <c r="H316" s="1015"/>
      <c r="I316" s="1015"/>
      <c r="J316" s="1015"/>
      <c r="K316" s="1015"/>
      <c r="L316" s="1015"/>
      <c r="M316" s="1015"/>
      <c r="N316" s="1015"/>
      <c r="O316" s="1015"/>
      <c r="P316" s="1015"/>
      <c r="Q316" s="1015"/>
      <c r="R316" s="1015"/>
      <c r="S316" s="1015"/>
      <c r="T316" s="1015"/>
      <c r="U316" s="1015"/>
      <c r="V316" s="1015"/>
      <c r="W316" s="1015"/>
      <c r="X316" s="1015"/>
      <c r="Y316" s="1015"/>
      <c r="Z316" s="1244"/>
    </row>
    <row r="317" spans="1:26" s="26" customFormat="1" ht="12.75" customHeight="1">
      <c r="A317" s="1241" t="s">
        <v>169</v>
      </c>
      <c r="B317" s="1242"/>
      <c r="C317" s="1242"/>
      <c r="D317" s="1242"/>
      <c r="E317" s="1243"/>
      <c r="F317" s="1015" t="s">
        <v>479</v>
      </c>
      <c r="G317" s="1015"/>
      <c r="H317" s="1015"/>
      <c r="I317" s="1015"/>
      <c r="J317" s="1015"/>
      <c r="K317" s="1015"/>
      <c r="L317" s="1015"/>
      <c r="M317" s="1015"/>
      <c r="N317" s="1015"/>
      <c r="O317" s="1015"/>
      <c r="P317" s="1015"/>
      <c r="Q317" s="1015"/>
      <c r="R317" s="1015"/>
      <c r="S317" s="1015"/>
      <c r="T317" s="1015"/>
      <c r="U317" s="1015"/>
      <c r="V317" s="1015"/>
      <c r="W317" s="1015"/>
      <c r="X317" s="1015"/>
      <c r="Y317" s="1015"/>
      <c r="Z317" s="1244"/>
    </row>
    <row r="318" spans="1:26" s="26" customFormat="1" ht="12.75" customHeight="1">
      <c r="A318" s="1245" t="s">
        <v>565</v>
      </c>
      <c r="B318" s="1246"/>
      <c r="C318" s="1246"/>
      <c r="D318" s="1246"/>
      <c r="E318" s="1247"/>
      <c r="F318" s="1015"/>
      <c r="G318" s="1015"/>
      <c r="H318" s="1015"/>
      <c r="I318" s="1015"/>
      <c r="J318" s="1015"/>
      <c r="K318" s="1015"/>
      <c r="L318" s="1015"/>
      <c r="M318" s="1015"/>
      <c r="N318" s="1015"/>
      <c r="O318" s="1015"/>
      <c r="P318" s="1015"/>
      <c r="Q318" s="1015"/>
      <c r="R318" s="1015"/>
      <c r="S318" s="1015"/>
      <c r="T318" s="1015"/>
      <c r="U318" s="1015"/>
      <c r="V318" s="1015"/>
      <c r="W318" s="1015"/>
      <c r="X318" s="1015"/>
      <c r="Y318" s="1015"/>
      <c r="Z318" s="1244"/>
    </row>
    <row r="319" spans="1:26" s="26" customFormat="1" ht="12.75" customHeight="1">
      <c r="A319" s="1245"/>
      <c r="B319" s="1246"/>
      <c r="C319" s="1246"/>
      <c r="D319" s="1246"/>
      <c r="E319" s="1247"/>
      <c r="F319" s="1015"/>
      <c r="G319" s="1015"/>
      <c r="H319" s="1015"/>
      <c r="I319" s="1015"/>
      <c r="J319" s="1015"/>
      <c r="K319" s="1015"/>
      <c r="L319" s="1015"/>
      <c r="M319" s="1015"/>
      <c r="N319" s="1015"/>
      <c r="O319" s="1015"/>
      <c r="P319" s="1015"/>
      <c r="Q319" s="1015"/>
      <c r="R319" s="1015"/>
      <c r="S319" s="1015"/>
      <c r="T319" s="1015"/>
      <c r="U319" s="1015"/>
      <c r="V319" s="1015"/>
      <c r="W319" s="1015"/>
      <c r="X319" s="1015"/>
      <c r="Y319" s="1015"/>
      <c r="Z319" s="1244"/>
    </row>
    <row r="320" spans="1:26" s="26" customFormat="1" ht="13.5" customHeight="1">
      <c r="A320" s="1245"/>
      <c r="B320" s="1246"/>
      <c r="C320" s="1246"/>
      <c r="D320" s="1246"/>
      <c r="E320" s="1247"/>
      <c r="F320" s="1015"/>
      <c r="G320" s="1015"/>
      <c r="H320" s="1015"/>
      <c r="I320" s="1015"/>
      <c r="J320" s="1015"/>
      <c r="K320" s="1015"/>
      <c r="L320" s="1015"/>
      <c r="M320" s="1015"/>
      <c r="N320" s="1015"/>
      <c r="O320" s="1015"/>
      <c r="P320" s="1015"/>
      <c r="Q320" s="1015"/>
      <c r="R320" s="1015"/>
      <c r="S320" s="1015"/>
      <c r="T320" s="1015"/>
      <c r="U320" s="1015"/>
      <c r="V320" s="1015"/>
      <c r="W320" s="1015"/>
      <c r="X320" s="1015"/>
      <c r="Y320" s="1015"/>
      <c r="Z320" s="1244"/>
    </row>
    <row r="321" spans="1:26" s="26" customFormat="1" ht="12.75" customHeight="1">
      <c r="A321" s="1245"/>
      <c r="B321" s="1246"/>
      <c r="C321" s="1246"/>
      <c r="D321" s="1246"/>
      <c r="E321" s="1247"/>
      <c r="F321" s="1015"/>
      <c r="G321" s="1015"/>
      <c r="H321" s="1015"/>
      <c r="I321" s="1015"/>
      <c r="J321" s="1015"/>
      <c r="K321" s="1015"/>
      <c r="L321" s="1015"/>
      <c r="M321" s="1015"/>
      <c r="N321" s="1015"/>
      <c r="O321" s="1015"/>
      <c r="P321" s="1015"/>
      <c r="Q321" s="1015"/>
      <c r="R321" s="1015"/>
      <c r="S321" s="1015"/>
      <c r="T321" s="1015"/>
      <c r="U321" s="1015"/>
      <c r="V321" s="1015"/>
      <c r="W321" s="1015"/>
      <c r="X321" s="1015"/>
      <c r="Y321" s="1015"/>
      <c r="Z321" s="1244"/>
    </row>
    <row r="322" spans="1:26" s="26" customFormat="1" ht="12.75" customHeight="1">
      <c r="A322" s="1245"/>
      <c r="B322" s="1246"/>
      <c r="C322" s="1246"/>
      <c r="D322" s="1246"/>
      <c r="E322" s="1247"/>
      <c r="F322" s="1015"/>
      <c r="G322" s="1015"/>
      <c r="H322" s="1015"/>
      <c r="I322" s="1015"/>
      <c r="J322" s="1015"/>
      <c r="K322" s="1015"/>
      <c r="L322" s="1015"/>
      <c r="M322" s="1015"/>
      <c r="N322" s="1015"/>
      <c r="O322" s="1015"/>
      <c r="P322" s="1015"/>
      <c r="Q322" s="1015"/>
      <c r="R322" s="1015"/>
      <c r="S322" s="1015"/>
      <c r="T322" s="1015"/>
      <c r="U322" s="1015"/>
      <c r="V322" s="1015"/>
      <c r="W322" s="1015"/>
      <c r="X322" s="1015"/>
      <c r="Y322" s="1015"/>
      <c r="Z322" s="1244"/>
    </row>
    <row r="323" spans="1:26" s="26" customFormat="1" ht="12.75" customHeight="1">
      <c r="A323" s="1245"/>
      <c r="B323" s="1246"/>
      <c r="C323" s="1246"/>
      <c r="D323" s="1246"/>
      <c r="E323" s="1247"/>
      <c r="F323" s="1015"/>
      <c r="G323" s="1015"/>
      <c r="H323" s="1015"/>
      <c r="I323" s="1015"/>
      <c r="J323" s="1015"/>
      <c r="K323" s="1015"/>
      <c r="L323" s="1015"/>
      <c r="M323" s="1015"/>
      <c r="N323" s="1015"/>
      <c r="O323" s="1015"/>
      <c r="P323" s="1015"/>
      <c r="Q323" s="1015"/>
      <c r="R323" s="1015"/>
      <c r="S323" s="1015"/>
      <c r="T323" s="1015"/>
      <c r="U323" s="1015"/>
      <c r="V323" s="1015"/>
      <c r="W323" s="1015"/>
      <c r="X323" s="1015"/>
      <c r="Y323" s="1015"/>
      <c r="Z323" s="1244"/>
    </row>
    <row r="324" spans="1:26" s="26" customFormat="1" ht="13.5" customHeight="1">
      <c r="A324" s="1245"/>
      <c r="B324" s="1246"/>
      <c r="C324" s="1246"/>
      <c r="D324" s="1246"/>
      <c r="E324" s="1247"/>
      <c r="F324" s="1015"/>
      <c r="G324" s="1015"/>
      <c r="H324" s="1015"/>
      <c r="I324" s="1015"/>
      <c r="J324" s="1015"/>
      <c r="K324" s="1015"/>
      <c r="L324" s="1015"/>
      <c r="M324" s="1015"/>
      <c r="N324" s="1015"/>
      <c r="O324" s="1015"/>
      <c r="P324" s="1015"/>
      <c r="Q324" s="1015"/>
      <c r="R324" s="1015"/>
      <c r="S324" s="1015"/>
      <c r="T324" s="1015"/>
      <c r="U324" s="1015"/>
      <c r="V324" s="1015"/>
      <c r="W324" s="1015"/>
      <c r="X324" s="1015"/>
      <c r="Y324" s="1015"/>
      <c r="Z324" s="1244"/>
    </row>
    <row r="325" spans="1:26" s="26" customFormat="1" ht="12.75" customHeight="1">
      <c r="A325" s="1245"/>
      <c r="B325" s="1246"/>
      <c r="C325" s="1246"/>
      <c r="D325" s="1246"/>
      <c r="E325" s="1247"/>
      <c r="F325" s="1015"/>
      <c r="G325" s="1015"/>
      <c r="H325" s="1015"/>
      <c r="I325" s="1015"/>
      <c r="J325" s="1015"/>
      <c r="K325" s="1015"/>
      <c r="L325" s="1015"/>
      <c r="M325" s="1015"/>
      <c r="N325" s="1015"/>
      <c r="O325" s="1015"/>
      <c r="P325" s="1015"/>
      <c r="Q325" s="1015"/>
      <c r="R325" s="1015"/>
      <c r="S325" s="1015"/>
      <c r="T325" s="1015"/>
      <c r="U325" s="1015"/>
      <c r="V325" s="1015"/>
      <c r="W325" s="1015"/>
      <c r="X325" s="1015"/>
      <c r="Y325" s="1015"/>
      <c r="Z325" s="1244"/>
    </row>
    <row r="326" spans="1:26" s="26" customFormat="1" ht="12.75" customHeight="1">
      <c r="A326" s="1245"/>
      <c r="B326" s="1246"/>
      <c r="C326" s="1246"/>
      <c r="D326" s="1246"/>
      <c r="E326" s="1247"/>
      <c r="F326" s="1015"/>
      <c r="G326" s="1015"/>
      <c r="H326" s="1015"/>
      <c r="I326" s="1015"/>
      <c r="J326" s="1015"/>
      <c r="K326" s="1015"/>
      <c r="L326" s="1015"/>
      <c r="M326" s="1015"/>
      <c r="N326" s="1015"/>
      <c r="O326" s="1015"/>
      <c r="P326" s="1015"/>
      <c r="Q326" s="1015"/>
      <c r="R326" s="1015"/>
      <c r="S326" s="1015"/>
      <c r="T326" s="1015"/>
      <c r="U326" s="1015"/>
      <c r="V326" s="1015"/>
      <c r="W326" s="1015"/>
      <c r="X326" s="1015"/>
      <c r="Y326" s="1015"/>
      <c r="Z326" s="1244"/>
    </row>
    <row r="327" spans="1:26" s="26" customFormat="1" ht="12.75" customHeight="1">
      <c r="A327" s="1245"/>
      <c r="B327" s="1246"/>
      <c r="C327" s="1246"/>
      <c r="D327" s="1246"/>
      <c r="E327" s="1247"/>
      <c r="F327" s="1015"/>
      <c r="G327" s="1015"/>
      <c r="H327" s="1015"/>
      <c r="I327" s="1015"/>
      <c r="J327" s="1015"/>
      <c r="K327" s="1015"/>
      <c r="L327" s="1015"/>
      <c r="M327" s="1015"/>
      <c r="N327" s="1015"/>
      <c r="O327" s="1015"/>
      <c r="P327" s="1015"/>
      <c r="Q327" s="1015"/>
      <c r="R327" s="1015"/>
      <c r="S327" s="1015"/>
      <c r="T327" s="1015"/>
      <c r="U327" s="1015"/>
      <c r="V327" s="1015"/>
      <c r="W327" s="1015"/>
      <c r="X327" s="1015"/>
      <c r="Y327" s="1015"/>
      <c r="Z327" s="1244"/>
    </row>
    <row r="328" spans="1:26" s="26" customFormat="1" ht="13.5" customHeight="1" thickBot="1">
      <c r="A328" s="1248"/>
      <c r="B328" s="1249"/>
      <c r="C328" s="1249"/>
      <c r="D328" s="1249"/>
      <c r="E328" s="1250"/>
      <c r="F328" s="1251"/>
      <c r="G328" s="1251"/>
      <c r="H328" s="1251"/>
      <c r="I328" s="1251"/>
      <c r="J328" s="1251"/>
      <c r="K328" s="1251"/>
      <c r="L328" s="1251"/>
      <c r="M328" s="1251"/>
      <c r="N328" s="1251"/>
      <c r="O328" s="1251"/>
      <c r="P328" s="1251"/>
      <c r="Q328" s="1251"/>
      <c r="R328" s="1251"/>
      <c r="S328" s="1251"/>
      <c r="T328" s="1251"/>
      <c r="U328" s="1251"/>
      <c r="V328" s="1251"/>
      <c r="W328" s="1251"/>
      <c r="X328" s="1251"/>
      <c r="Y328" s="1251"/>
      <c r="Z328" s="1252"/>
    </row>
    <row r="329" spans="1:26" s="26" customFormat="1" ht="11.25" customHeight="1" thickTop="1">
      <c r="A329" s="1253" t="s">
        <v>316</v>
      </c>
      <c r="B329" s="1254"/>
      <c r="C329" s="1254"/>
      <c r="D329" s="1254"/>
      <c r="E329" s="1254"/>
      <c r="F329" s="1254"/>
      <c r="G329" s="1254"/>
      <c r="H329" s="1254"/>
      <c r="I329" s="1254"/>
      <c r="J329" s="1254"/>
      <c r="K329" s="1254"/>
      <c r="L329" s="1254"/>
      <c r="M329" s="1254"/>
      <c r="N329" s="1254"/>
      <c r="O329" s="1254"/>
      <c r="P329" s="1254"/>
      <c r="Q329" s="1254"/>
      <c r="R329" s="1254"/>
      <c r="S329" s="1254"/>
      <c r="T329" s="1254"/>
      <c r="U329" s="1254"/>
      <c r="V329" s="1254"/>
      <c r="W329" s="1254"/>
      <c r="X329" s="1254"/>
      <c r="Y329" s="1254"/>
      <c r="Z329" s="1255"/>
    </row>
    <row r="330" spans="1:26" s="26" customFormat="1" ht="11.25" customHeight="1">
      <c r="A330" s="1253"/>
      <c r="B330" s="1254"/>
      <c r="C330" s="1254"/>
      <c r="D330" s="1254"/>
      <c r="E330" s="1254"/>
      <c r="F330" s="1254"/>
      <c r="G330" s="1254"/>
      <c r="H330" s="1254"/>
      <c r="I330" s="1254"/>
      <c r="J330" s="1254"/>
      <c r="K330" s="1254"/>
      <c r="L330" s="1254"/>
      <c r="M330" s="1254"/>
      <c r="N330" s="1254"/>
      <c r="O330" s="1254"/>
      <c r="P330" s="1254"/>
      <c r="Q330" s="1254"/>
      <c r="R330" s="1254"/>
      <c r="S330" s="1254"/>
      <c r="T330" s="1254"/>
      <c r="U330" s="1254"/>
      <c r="V330" s="1254"/>
      <c r="W330" s="1254"/>
      <c r="X330" s="1254"/>
      <c r="Y330" s="1254"/>
      <c r="Z330" s="1255"/>
    </row>
    <row r="331" spans="1:26" s="26" customFormat="1" ht="11.25" customHeight="1">
      <c r="A331" s="1253"/>
      <c r="B331" s="1254"/>
      <c r="C331" s="1254"/>
      <c r="D331" s="1254"/>
      <c r="E331" s="1254"/>
      <c r="F331" s="1254"/>
      <c r="G331" s="1254"/>
      <c r="H331" s="1254"/>
      <c r="I331" s="1254"/>
      <c r="J331" s="1254"/>
      <c r="K331" s="1254"/>
      <c r="L331" s="1254"/>
      <c r="M331" s="1254"/>
      <c r="N331" s="1254"/>
      <c r="O331" s="1254"/>
      <c r="P331" s="1254"/>
      <c r="Q331" s="1254"/>
      <c r="R331" s="1254"/>
      <c r="S331" s="1254"/>
      <c r="T331" s="1254"/>
      <c r="U331" s="1254"/>
      <c r="V331" s="1254"/>
      <c r="W331" s="1254"/>
      <c r="X331" s="1254"/>
      <c r="Y331" s="1254"/>
      <c r="Z331" s="1255"/>
    </row>
    <row r="332" spans="1:26" s="26" customFormat="1" ht="5.25" customHeight="1">
      <c r="A332" s="563"/>
      <c r="B332" s="564"/>
      <c r="C332" s="564"/>
      <c r="D332" s="564"/>
      <c r="E332" s="564"/>
      <c r="F332" s="564"/>
      <c r="G332" s="564"/>
      <c r="H332" s="564"/>
      <c r="I332" s="564"/>
      <c r="J332" s="564"/>
      <c r="K332" s="564"/>
      <c r="L332" s="564"/>
      <c r="M332" s="564"/>
      <c r="N332" s="564"/>
      <c r="O332" s="564"/>
      <c r="P332" s="564"/>
      <c r="Q332" s="564"/>
      <c r="R332" s="564"/>
      <c r="S332" s="564"/>
      <c r="T332" s="564"/>
      <c r="U332" s="564"/>
      <c r="V332" s="564"/>
      <c r="W332" s="564"/>
      <c r="X332" s="564"/>
      <c r="Y332" s="564"/>
      <c r="Z332" s="565"/>
    </row>
    <row r="333" spans="1:26" s="26" customFormat="1" ht="11.25" customHeight="1">
      <c r="A333" s="1271" t="s">
        <v>170</v>
      </c>
      <c r="B333" s="1272"/>
      <c r="C333" s="1272"/>
      <c r="D333" s="1272"/>
      <c r="E333" s="1272"/>
      <c r="F333" s="1272"/>
      <c r="G333" s="1272"/>
      <c r="H333" s="1272"/>
      <c r="I333" s="1272"/>
      <c r="J333" s="1272"/>
      <c r="K333" s="1272"/>
      <c r="L333" s="566"/>
      <c r="M333" s="566"/>
      <c r="N333" s="566"/>
      <c r="O333" s="566"/>
      <c r="P333" s="566"/>
      <c r="Q333" s="566"/>
      <c r="R333" s="566"/>
      <c r="S333" s="566"/>
      <c r="T333" s="566"/>
      <c r="U333" s="566"/>
      <c r="V333" s="566"/>
      <c r="W333" s="566"/>
      <c r="X333" s="566"/>
      <c r="Y333" s="566"/>
      <c r="Z333" s="567"/>
    </row>
    <row r="334" spans="1:26" s="26" customFormat="1" ht="9" customHeight="1">
      <c r="A334" s="568"/>
      <c r="B334" s="1273"/>
      <c r="C334" s="1273"/>
      <c r="D334" s="1273"/>
      <c r="E334" s="1273"/>
      <c r="F334" s="1273"/>
      <c r="G334" s="1273"/>
      <c r="H334" s="1273"/>
      <c r="I334" s="1273"/>
      <c r="J334" s="1273"/>
      <c r="K334" s="1273"/>
      <c r="L334" s="566"/>
      <c r="M334" s="1275"/>
      <c r="N334" s="1275"/>
      <c r="O334" s="1275"/>
      <c r="P334" s="1275"/>
      <c r="Q334" s="1275"/>
      <c r="R334" s="1275"/>
      <c r="S334" s="1275"/>
      <c r="T334" s="566"/>
      <c r="U334" s="1275"/>
      <c r="V334" s="1275"/>
      <c r="W334" s="1275"/>
      <c r="X334" s="1275"/>
      <c r="Y334" s="1275"/>
      <c r="Z334" s="567"/>
    </row>
    <row r="335" spans="1:26" s="26" customFormat="1" ht="11.25" customHeight="1">
      <c r="A335" s="568"/>
      <c r="B335" s="1273"/>
      <c r="C335" s="1273"/>
      <c r="D335" s="1273"/>
      <c r="E335" s="1273"/>
      <c r="F335" s="1273"/>
      <c r="G335" s="1273"/>
      <c r="H335" s="1273"/>
      <c r="I335" s="1273"/>
      <c r="J335" s="1273"/>
      <c r="K335" s="1273"/>
      <c r="L335" s="566"/>
      <c r="M335" s="1275"/>
      <c r="N335" s="1275"/>
      <c r="O335" s="1275"/>
      <c r="P335" s="1275"/>
      <c r="Q335" s="1275"/>
      <c r="R335" s="1275"/>
      <c r="S335" s="1275"/>
      <c r="T335" s="566"/>
      <c r="U335" s="1275"/>
      <c r="V335" s="1275"/>
      <c r="W335" s="1275"/>
      <c r="X335" s="1275"/>
      <c r="Y335" s="1275"/>
      <c r="Z335" s="567"/>
    </row>
    <row r="336" spans="1:26" s="52" customFormat="1" ht="9" customHeight="1">
      <c r="A336" s="569"/>
      <c r="B336" s="1274"/>
      <c r="C336" s="1274"/>
      <c r="D336" s="1274"/>
      <c r="E336" s="1274"/>
      <c r="F336" s="1274"/>
      <c r="G336" s="1274"/>
      <c r="H336" s="1274"/>
      <c r="I336" s="1274"/>
      <c r="J336" s="1274"/>
      <c r="K336" s="1274"/>
      <c r="L336" s="570"/>
      <c r="M336" s="1276"/>
      <c r="N336" s="1276"/>
      <c r="O336" s="1276"/>
      <c r="P336" s="1276"/>
      <c r="Q336" s="1276"/>
      <c r="R336" s="1276"/>
      <c r="S336" s="1276"/>
      <c r="T336" s="570"/>
      <c r="U336" s="1276"/>
      <c r="V336" s="1276"/>
      <c r="W336" s="1276"/>
      <c r="X336" s="1276"/>
      <c r="Y336" s="1276"/>
      <c r="Z336" s="571"/>
    </row>
    <row r="337" spans="1:26" s="53" customFormat="1" ht="12" customHeight="1" thickBot="1">
      <c r="A337" s="572"/>
      <c r="B337" s="1277" t="s">
        <v>12</v>
      </c>
      <c r="C337" s="1277"/>
      <c r="D337" s="1277"/>
      <c r="E337" s="1277"/>
      <c r="F337" s="1277"/>
      <c r="G337" s="1277"/>
      <c r="H337" s="1277"/>
      <c r="I337" s="1277"/>
      <c r="J337" s="1277"/>
      <c r="K337" s="1277"/>
      <c r="L337" s="207"/>
      <c r="M337" s="1277" t="s">
        <v>13</v>
      </c>
      <c r="N337" s="1277"/>
      <c r="O337" s="1277"/>
      <c r="P337" s="1277"/>
      <c r="Q337" s="1277"/>
      <c r="R337" s="1277"/>
      <c r="S337" s="1277"/>
      <c r="T337" s="207"/>
      <c r="U337" s="1277" t="s">
        <v>14</v>
      </c>
      <c r="V337" s="1277"/>
      <c r="W337" s="1277"/>
      <c r="X337" s="1277"/>
      <c r="Y337" s="1277"/>
      <c r="Z337" s="573"/>
    </row>
    <row r="338" spans="1:26" s="54" customFormat="1" ht="14.25" customHeight="1" thickTop="1" thickBot="1">
      <c r="A338" s="1268" t="s">
        <v>566</v>
      </c>
      <c r="B338" s="1269"/>
      <c r="C338" s="1269"/>
      <c r="D338" s="1269"/>
      <c r="E338" s="1269"/>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70"/>
    </row>
    <row r="339" spans="1:26" ht="37.5" customHeight="1" thickBot="1">
      <c r="A339" s="1278" t="s">
        <v>1175</v>
      </c>
      <c r="B339" s="1279"/>
      <c r="C339" s="1279"/>
      <c r="D339" s="1279"/>
      <c r="E339" s="1279"/>
      <c r="F339" s="1279"/>
      <c r="G339" s="1279"/>
      <c r="H339" s="1279"/>
      <c r="I339" s="1279"/>
      <c r="J339" s="1279"/>
      <c r="K339" s="1279"/>
      <c r="L339" s="1279"/>
      <c r="M339" s="1279"/>
      <c r="N339" s="1279"/>
      <c r="O339" s="1279"/>
      <c r="P339" s="1279"/>
      <c r="Q339" s="1279"/>
      <c r="R339" s="1279"/>
      <c r="S339" s="1279"/>
      <c r="T339" s="574"/>
      <c r="U339" s="574"/>
      <c r="V339" s="574"/>
      <c r="W339" s="574"/>
      <c r="X339" s="574"/>
      <c r="Y339" s="574"/>
      <c r="Z339" s="575"/>
    </row>
    <row r="340" spans="1:26">
      <c r="A340" s="529"/>
      <c r="B340" s="529"/>
      <c r="C340" s="529"/>
      <c r="D340" s="529"/>
      <c r="E340" s="529"/>
      <c r="F340" s="529"/>
      <c r="G340" s="529"/>
      <c r="H340" s="529"/>
      <c r="I340" s="529"/>
      <c r="J340" s="529"/>
      <c r="K340" s="529"/>
      <c r="L340" s="529"/>
      <c r="M340" s="529"/>
      <c r="N340" s="529"/>
      <c r="O340" s="529"/>
      <c r="P340" s="529"/>
      <c r="Q340" s="529"/>
      <c r="R340" s="529"/>
      <c r="S340" s="529"/>
      <c r="T340" s="529"/>
      <c r="U340" s="529"/>
      <c r="V340" s="529"/>
      <c r="W340" s="529"/>
      <c r="X340" s="529"/>
      <c r="Y340" s="529"/>
      <c r="Z340" s="530"/>
    </row>
    <row r="341" spans="1:26">
      <c r="A341" s="529"/>
      <c r="B341" s="529"/>
      <c r="C341" s="529"/>
      <c r="D341" s="529"/>
      <c r="E341" s="529"/>
      <c r="F341" s="529"/>
      <c r="G341" s="529"/>
      <c r="H341" s="529"/>
      <c r="I341" s="529"/>
      <c r="J341" s="529"/>
      <c r="K341" s="529"/>
      <c r="L341" s="529"/>
      <c r="M341" s="529"/>
      <c r="N341" s="529"/>
      <c r="O341" s="529"/>
      <c r="P341" s="529"/>
      <c r="Q341" s="529"/>
      <c r="R341" s="529"/>
      <c r="S341" s="529"/>
      <c r="T341" s="529"/>
      <c r="U341" s="529"/>
      <c r="V341" s="529"/>
      <c r="W341" s="529"/>
      <c r="X341" s="529"/>
      <c r="Y341" s="529"/>
      <c r="Z341" s="530"/>
    </row>
    <row r="342" spans="1:26">
      <c r="A342" s="529"/>
      <c r="B342" s="529"/>
      <c r="C342" s="529"/>
      <c r="D342" s="529"/>
      <c r="E342" s="529"/>
      <c r="F342" s="529"/>
      <c r="G342" s="529"/>
      <c r="H342" s="529"/>
      <c r="I342" s="529"/>
      <c r="J342" s="529"/>
      <c r="K342" s="529"/>
      <c r="L342" s="529"/>
      <c r="M342" s="529"/>
      <c r="N342" s="529"/>
      <c r="O342" s="529"/>
      <c r="P342" s="529"/>
      <c r="Q342" s="529"/>
      <c r="R342" s="529"/>
      <c r="S342" s="529"/>
      <c r="T342" s="529"/>
      <c r="U342" s="529"/>
      <c r="V342" s="529"/>
      <c r="W342" s="529"/>
      <c r="X342" s="529"/>
      <c r="Y342" s="529"/>
      <c r="Z342" s="530"/>
    </row>
    <row r="343" spans="1:26">
      <c r="A343" s="529"/>
      <c r="B343" s="529"/>
      <c r="C343" s="529"/>
      <c r="D343" s="529"/>
      <c r="E343" s="529"/>
      <c r="F343" s="529"/>
      <c r="G343" s="529"/>
      <c r="H343" s="529"/>
      <c r="I343" s="529"/>
      <c r="J343" s="529"/>
      <c r="K343" s="529"/>
      <c r="L343" s="529"/>
      <c r="M343" s="529"/>
      <c r="N343" s="529"/>
      <c r="O343" s="529"/>
      <c r="P343" s="529"/>
      <c r="Q343" s="529"/>
      <c r="R343" s="529"/>
      <c r="S343" s="529"/>
      <c r="T343" s="529"/>
      <c r="U343" s="529"/>
      <c r="V343" s="529"/>
      <c r="W343" s="529"/>
      <c r="X343" s="529"/>
      <c r="Y343" s="529"/>
      <c r="Z343" s="530"/>
    </row>
    <row r="344" spans="1:26">
      <c r="A344" s="529"/>
      <c r="B344" s="529"/>
      <c r="C344" s="529"/>
      <c r="D344" s="529"/>
      <c r="E344" s="529"/>
      <c r="F344" s="529"/>
      <c r="G344" s="529"/>
      <c r="H344" s="529"/>
      <c r="I344" s="529"/>
      <c r="J344" s="529"/>
      <c r="K344" s="529"/>
      <c r="L344" s="529"/>
      <c r="M344" s="529"/>
      <c r="N344" s="529"/>
      <c r="O344" s="529"/>
      <c r="P344" s="529"/>
      <c r="Q344" s="529"/>
      <c r="R344" s="529"/>
      <c r="S344" s="529"/>
      <c r="T344" s="529"/>
      <c r="U344" s="529"/>
      <c r="V344" s="529"/>
      <c r="W344" s="529"/>
      <c r="X344" s="529"/>
      <c r="Y344" s="529"/>
      <c r="Z344" s="530"/>
    </row>
    <row r="345" spans="1:26">
      <c r="A345" s="529"/>
      <c r="B345" s="529"/>
      <c r="C345" s="529"/>
      <c r="D345" s="529"/>
      <c r="E345" s="529"/>
      <c r="F345" s="529"/>
      <c r="G345" s="529"/>
      <c r="H345" s="529"/>
      <c r="I345" s="529"/>
      <c r="J345" s="529"/>
      <c r="K345" s="529"/>
      <c r="L345" s="529"/>
      <c r="M345" s="529"/>
      <c r="N345" s="529"/>
      <c r="O345" s="529"/>
      <c r="P345" s="529"/>
      <c r="Q345" s="529"/>
      <c r="R345" s="529"/>
      <c r="S345" s="529"/>
      <c r="T345" s="529"/>
      <c r="U345" s="529"/>
      <c r="V345" s="529"/>
      <c r="W345" s="529"/>
      <c r="X345" s="529"/>
      <c r="Y345" s="529"/>
      <c r="Z345" s="530"/>
    </row>
    <row r="346" spans="1:26">
      <c r="A346" s="529"/>
      <c r="B346" s="529"/>
      <c r="C346" s="529"/>
      <c r="D346" s="529"/>
      <c r="E346" s="529"/>
      <c r="F346" s="529"/>
      <c r="G346" s="529"/>
      <c r="H346" s="529"/>
      <c r="I346" s="529"/>
      <c r="J346" s="529"/>
      <c r="K346" s="529"/>
      <c r="L346" s="529"/>
      <c r="M346" s="529"/>
      <c r="N346" s="529"/>
      <c r="O346" s="529"/>
      <c r="P346" s="529"/>
      <c r="Q346" s="529"/>
      <c r="R346" s="529"/>
      <c r="S346" s="529"/>
      <c r="T346" s="529"/>
      <c r="U346" s="529"/>
      <c r="V346" s="529"/>
      <c r="W346" s="529"/>
      <c r="X346" s="529"/>
      <c r="Y346" s="529"/>
      <c r="Z346" s="530"/>
    </row>
    <row r="347" spans="1:26">
      <c r="A347" s="529"/>
      <c r="B347" s="529"/>
      <c r="C347" s="529"/>
      <c r="D347" s="529"/>
      <c r="E347" s="529"/>
      <c r="F347" s="529"/>
      <c r="G347" s="529"/>
      <c r="H347" s="529"/>
      <c r="I347" s="529"/>
      <c r="J347" s="529"/>
      <c r="K347" s="529"/>
      <c r="L347" s="529"/>
      <c r="M347" s="529"/>
      <c r="N347" s="529"/>
      <c r="O347" s="529"/>
      <c r="P347" s="529"/>
      <c r="Q347" s="529"/>
      <c r="R347" s="529"/>
      <c r="S347" s="529"/>
      <c r="T347" s="529"/>
      <c r="U347" s="529"/>
      <c r="V347" s="529"/>
      <c r="W347" s="529"/>
      <c r="X347" s="529"/>
      <c r="Y347" s="529"/>
      <c r="Z347" s="530"/>
    </row>
    <row r="348" spans="1:26">
      <c r="A348" s="529"/>
      <c r="B348" s="529"/>
      <c r="C348" s="529"/>
      <c r="D348" s="529"/>
      <c r="E348" s="529"/>
      <c r="F348" s="529"/>
      <c r="G348" s="529"/>
      <c r="H348" s="529"/>
      <c r="I348" s="529"/>
      <c r="J348" s="529"/>
      <c r="K348" s="529"/>
      <c r="L348" s="529"/>
      <c r="M348" s="529"/>
      <c r="N348" s="529"/>
      <c r="O348" s="529"/>
      <c r="P348" s="529"/>
      <c r="Q348" s="529"/>
      <c r="R348" s="529"/>
      <c r="S348" s="529"/>
      <c r="T348" s="529"/>
      <c r="U348" s="529"/>
      <c r="V348" s="529"/>
      <c r="W348" s="529"/>
      <c r="X348" s="529"/>
      <c r="Y348" s="529"/>
      <c r="Z348" s="530"/>
    </row>
    <row r="349" spans="1:26">
      <c r="A349" s="529"/>
      <c r="B349" s="529"/>
      <c r="C349" s="529"/>
      <c r="D349" s="529"/>
      <c r="E349" s="529"/>
      <c r="F349" s="529"/>
      <c r="G349" s="529"/>
      <c r="H349" s="529"/>
      <c r="I349" s="529"/>
      <c r="J349" s="529"/>
      <c r="K349" s="529"/>
      <c r="L349" s="529"/>
      <c r="M349" s="529"/>
      <c r="N349" s="529"/>
      <c r="O349" s="529"/>
      <c r="P349" s="529"/>
      <c r="Q349" s="529"/>
      <c r="R349" s="529"/>
      <c r="S349" s="529"/>
      <c r="T349" s="529"/>
      <c r="U349" s="529"/>
      <c r="V349" s="529"/>
      <c r="W349" s="529"/>
      <c r="X349" s="529"/>
      <c r="Y349" s="529"/>
      <c r="Z349" s="530"/>
    </row>
    <row r="350" spans="1:26">
      <c r="A350" s="529"/>
      <c r="B350" s="529"/>
      <c r="C350" s="529"/>
      <c r="D350" s="529"/>
      <c r="E350" s="529"/>
      <c r="F350" s="529"/>
      <c r="G350" s="529"/>
      <c r="H350" s="529"/>
      <c r="I350" s="529"/>
      <c r="J350" s="529"/>
      <c r="K350" s="529"/>
      <c r="L350" s="529"/>
      <c r="M350" s="529"/>
      <c r="N350" s="529"/>
      <c r="O350" s="529"/>
      <c r="P350" s="529"/>
      <c r="Q350" s="529"/>
      <c r="R350" s="529"/>
      <c r="S350" s="529"/>
      <c r="T350" s="529"/>
      <c r="U350" s="529"/>
      <c r="V350" s="529"/>
      <c r="W350" s="529"/>
      <c r="X350" s="529"/>
      <c r="Y350" s="529"/>
      <c r="Z350" s="530"/>
    </row>
    <row r="351" spans="1:26">
      <c r="A351" s="529"/>
      <c r="B351" s="529"/>
      <c r="C351" s="529"/>
      <c r="D351" s="529"/>
      <c r="E351" s="529"/>
      <c r="F351" s="529"/>
      <c r="G351" s="529"/>
      <c r="H351" s="529"/>
      <c r="I351" s="529"/>
      <c r="J351" s="529"/>
      <c r="K351" s="529"/>
      <c r="L351" s="529"/>
      <c r="M351" s="529"/>
      <c r="N351" s="529"/>
      <c r="O351" s="529"/>
      <c r="P351" s="529"/>
      <c r="Q351" s="529"/>
      <c r="R351" s="529"/>
      <c r="S351" s="529"/>
      <c r="T351" s="529"/>
      <c r="U351" s="529"/>
      <c r="V351" s="529"/>
      <c r="W351" s="529"/>
      <c r="X351" s="529"/>
      <c r="Y351" s="529"/>
      <c r="Z351" s="530"/>
    </row>
    <row r="352" spans="1:26">
      <c r="A352" s="529"/>
      <c r="B352" s="529"/>
      <c r="C352" s="529"/>
      <c r="D352" s="529"/>
      <c r="E352" s="529"/>
      <c r="F352" s="529"/>
      <c r="G352" s="529"/>
      <c r="H352" s="529"/>
      <c r="I352" s="529"/>
      <c r="J352" s="529"/>
      <c r="K352" s="529"/>
      <c r="L352" s="529"/>
      <c r="M352" s="529"/>
      <c r="N352" s="529"/>
      <c r="O352" s="529"/>
      <c r="P352" s="529"/>
      <c r="Q352" s="529"/>
      <c r="R352" s="529"/>
      <c r="S352" s="529"/>
      <c r="T352" s="529"/>
      <c r="U352" s="529"/>
      <c r="V352" s="529"/>
      <c r="W352" s="529"/>
      <c r="X352" s="529"/>
      <c r="Y352" s="529"/>
      <c r="Z352" s="530"/>
    </row>
    <row r="353" spans="1:26" ht="13.8" thickBot="1">
      <c r="A353" s="529"/>
      <c r="B353" s="529"/>
      <c r="C353" s="529"/>
      <c r="D353" s="529"/>
      <c r="E353" s="529"/>
      <c r="F353" s="529"/>
      <c r="G353" s="529"/>
      <c r="H353" s="529"/>
      <c r="I353" s="529"/>
      <c r="J353" s="529"/>
      <c r="K353" s="529"/>
      <c r="L353" s="529"/>
      <c r="M353" s="529"/>
      <c r="N353" s="529"/>
      <c r="O353" s="529"/>
      <c r="P353" s="529"/>
      <c r="Q353" s="529"/>
      <c r="R353" s="529"/>
      <c r="S353" s="529"/>
      <c r="T353" s="531"/>
      <c r="U353" s="531"/>
      <c r="V353" s="531"/>
      <c r="W353" s="531"/>
      <c r="X353" s="531"/>
      <c r="Y353" s="531"/>
      <c r="Z353" s="532"/>
    </row>
    <row r="354" spans="1:26" ht="13.8" thickTop="1"/>
    <row r="403" spans="4:8">
      <c r="D403" s="3" t="s">
        <v>1125</v>
      </c>
    </row>
    <row r="404" spans="4:8">
      <c r="D404" t="s">
        <v>1060</v>
      </c>
    </row>
    <row r="408" spans="4:8">
      <c r="D408" s="3" t="s">
        <v>1124</v>
      </c>
    </row>
    <row r="409" spans="4:8">
      <c r="D409" t="s">
        <v>1061</v>
      </c>
    </row>
    <row r="413" spans="4:8">
      <c r="D413" s="11" t="s">
        <v>1116</v>
      </c>
      <c r="E413" s="460"/>
      <c r="F413" s="460"/>
      <c r="G413" s="460"/>
      <c r="H413" s="460"/>
    </row>
    <row r="414" spans="4:8">
      <c r="D414" s="47" t="s">
        <v>1117</v>
      </c>
    </row>
    <row r="418" spans="4:20">
      <c r="D418" s="11"/>
      <c r="E418" s="460"/>
      <c r="F418" s="460"/>
      <c r="G418" s="460"/>
      <c r="H418" s="460"/>
      <c r="I418" s="460"/>
      <c r="J418" s="460"/>
    </row>
    <row r="419" spans="4:20">
      <c r="D419" s="11" t="s">
        <v>1063</v>
      </c>
      <c r="E419" s="460"/>
      <c r="F419" s="460"/>
      <c r="G419" s="460"/>
      <c r="H419" s="460"/>
      <c r="I419" s="460"/>
      <c r="J419" s="47"/>
    </row>
    <row r="420" spans="4:20">
      <c r="D420" s="47" t="s">
        <v>1064</v>
      </c>
      <c r="E420" s="47"/>
      <c r="F420" s="47"/>
      <c r="G420" s="47"/>
      <c r="H420" s="47"/>
      <c r="I420" s="47"/>
      <c r="J420" s="47"/>
      <c r="K420" s="47"/>
      <c r="L420" s="47"/>
      <c r="M420" s="47"/>
      <c r="N420" s="47"/>
      <c r="O420" s="47"/>
      <c r="P420" s="47"/>
      <c r="Q420" s="47"/>
      <c r="R420" s="47"/>
      <c r="S420" s="47"/>
      <c r="T420" s="47"/>
    </row>
    <row r="421" spans="4:20">
      <c r="D421" s="102" t="s">
        <v>1065</v>
      </c>
      <c r="E421" s="47"/>
      <c r="F421" s="47"/>
      <c r="G421" s="47"/>
      <c r="H421" s="47"/>
      <c r="I421" s="47"/>
      <c r="J421" s="47"/>
      <c r="K421" s="47"/>
      <c r="L421" s="47"/>
      <c r="M421" s="47"/>
      <c r="N421" s="47"/>
      <c r="O421" s="47"/>
      <c r="P421" s="47"/>
      <c r="Q421" s="47"/>
      <c r="R421" s="47"/>
      <c r="S421" s="47"/>
      <c r="T421" s="47"/>
    </row>
    <row r="422" spans="4:20">
      <c r="D422" s="102" t="s">
        <v>1066</v>
      </c>
      <c r="E422" s="47"/>
      <c r="F422" s="47"/>
      <c r="G422" s="47"/>
      <c r="H422" s="47"/>
      <c r="I422" s="47"/>
      <c r="J422" s="47"/>
      <c r="K422" s="47"/>
      <c r="L422" s="47"/>
      <c r="M422" s="47"/>
      <c r="N422" s="47"/>
      <c r="O422" s="47"/>
      <c r="P422" s="47"/>
      <c r="Q422" s="47"/>
      <c r="R422" s="47"/>
      <c r="S422" s="47"/>
      <c r="T422" s="47"/>
    </row>
    <row r="423" spans="4:20">
      <c r="D423" s="47" t="s">
        <v>1067</v>
      </c>
      <c r="E423" s="47"/>
      <c r="F423" s="47"/>
      <c r="G423" s="47"/>
      <c r="H423" s="47"/>
      <c r="I423" s="47"/>
      <c r="J423" s="47"/>
    </row>
    <row r="424" spans="4:20">
      <c r="D424" s="47"/>
      <c r="E424" s="47"/>
      <c r="F424" s="47"/>
      <c r="G424" s="47"/>
      <c r="H424" s="47"/>
      <c r="I424" s="47"/>
      <c r="J424" s="47"/>
    </row>
    <row r="425" spans="4:20">
      <c r="D425" s="11" t="s">
        <v>1068</v>
      </c>
      <c r="E425" s="460"/>
      <c r="F425" s="460"/>
      <c r="G425" s="460"/>
      <c r="H425" s="460"/>
      <c r="I425" s="460"/>
      <c r="J425" s="460"/>
    </row>
    <row r="426" spans="4:20">
      <c r="D426" s="47" t="s">
        <v>1069</v>
      </c>
      <c r="E426" s="47"/>
      <c r="F426" s="47"/>
      <c r="G426" s="47"/>
      <c r="H426" s="47"/>
      <c r="I426" s="47"/>
      <c r="J426" s="47"/>
    </row>
    <row r="427" spans="4:20">
      <c r="D427" s="47"/>
      <c r="E427" s="47"/>
      <c r="F427" s="47"/>
      <c r="G427" s="47"/>
      <c r="H427" s="47"/>
      <c r="I427" s="47"/>
      <c r="J427" s="47"/>
    </row>
    <row r="428" spans="4:20">
      <c r="D428" s="11" t="s">
        <v>1070</v>
      </c>
      <c r="E428" s="460"/>
      <c r="F428" s="460"/>
      <c r="G428" s="460"/>
      <c r="H428" s="460"/>
      <c r="I428" s="460"/>
      <c r="J428" s="460"/>
    </row>
    <row r="429" spans="4:20">
      <c r="D429" s="102" t="s">
        <v>1071</v>
      </c>
      <c r="E429" s="47"/>
      <c r="F429" s="47"/>
      <c r="G429" s="47"/>
      <c r="H429" s="47"/>
      <c r="I429" s="47"/>
      <c r="J429" s="47"/>
    </row>
    <row r="430" spans="4:20">
      <c r="D430" s="47" t="s">
        <v>1072</v>
      </c>
      <c r="E430" s="47"/>
      <c r="F430" s="47"/>
      <c r="G430" s="47"/>
      <c r="H430" s="47"/>
      <c r="I430" s="47"/>
      <c r="J430" s="47"/>
    </row>
    <row r="431" spans="4:20">
      <c r="D431" s="102" t="s">
        <v>1073</v>
      </c>
      <c r="E431" s="47"/>
      <c r="F431" s="47"/>
      <c r="G431" s="47"/>
      <c r="H431" s="47"/>
      <c r="I431" s="47"/>
      <c r="J431" s="47"/>
    </row>
    <row r="432" spans="4:20">
      <c r="D432" s="47" t="s">
        <v>1074</v>
      </c>
      <c r="E432" s="47"/>
      <c r="F432" s="47"/>
      <c r="G432" s="47"/>
      <c r="H432" s="47"/>
      <c r="I432" s="47"/>
      <c r="J432" s="47"/>
    </row>
    <row r="433" spans="4:20">
      <c r="D433" s="47"/>
      <c r="E433" s="47"/>
      <c r="F433" s="47"/>
      <c r="G433" s="47"/>
      <c r="H433" s="47"/>
      <c r="I433" s="47"/>
      <c r="J433" s="47"/>
    </row>
    <row r="434" spans="4:20">
      <c r="D434" s="47"/>
      <c r="E434" s="47"/>
      <c r="F434" s="47"/>
      <c r="G434" s="47"/>
      <c r="H434" s="47"/>
      <c r="I434" s="47"/>
      <c r="J434" s="47"/>
    </row>
    <row r="435" spans="4:20">
      <c r="D435" s="3"/>
      <c r="E435" s="47"/>
      <c r="F435" s="47"/>
      <c r="G435" s="47"/>
      <c r="H435" s="47"/>
      <c r="I435" s="47"/>
      <c r="J435" s="47"/>
    </row>
    <row r="436" spans="4:20">
      <c r="D436" s="11" t="s">
        <v>1075</v>
      </c>
      <c r="E436" s="460"/>
      <c r="F436" s="460"/>
      <c r="G436" s="460"/>
      <c r="H436" s="460"/>
      <c r="I436" s="460"/>
      <c r="J436" s="460"/>
      <c r="K436" s="460"/>
    </row>
    <row r="437" spans="4:20">
      <c r="D437" s="102" t="s">
        <v>1076</v>
      </c>
      <c r="E437" s="47"/>
      <c r="F437" s="47"/>
      <c r="G437" s="47"/>
      <c r="H437" s="47"/>
      <c r="I437" s="47"/>
      <c r="J437" s="47"/>
      <c r="K437" s="47"/>
      <c r="L437" s="47"/>
      <c r="M437" s="47"/>
      <c r="N437" s="47"/>
      <c r="O437" s="47"/>
      <c r="P437" s="47"/>
      <c r="Q437" s="47"/>
      <c r="R437" s="47"/>
      <c r="S437" s="47"/>
      <c r="T437" s="47"/>
    </row>
    <row r="438" spans="4:20">
      <c r="D438" s="47"/>
      <c r="E438" s="47"/>
      <c r="F438" s="47"/>
      <c r="G438" s="47"/>
      <c r="H438" s="47"/>
      <c r="I438" s="47"/>
      <c r="J438" s="47"/>
      <c r="K438" s="47"/>
      <c r="L438" s="47"/>
      <c r="M438" s="47"/>
      <c r="N438" s="47"/>
      <c r="O438" s="47"/>
      <c r="P438" s="47"/>
      <c r="Q438" s="47"/>
      <c r="R438" s="47"/>
      <c r="S438" s="47"/>
      <c r="T438" s="47"/>
    </row>
    <row r="439" spans="4:20">
      <c r="D439" s="47"/>
      <c r="E439" s="47"/>
      <c r="F439" s="47"/>
      <c r="G439" s="47"/>
      <c r="H439" s="47"/>
      <c r="I439" s="47"/>
      <c r="J439" s="47"/>
      <c r="K439" s="47"/>
      <c r="L439" s="47"/>
      <c r="M439" s="47"/>
      <c r="N439" s="47"/>
      <c r="O439" s="47"/>
      <c r="P439" s="47"/>
      <c r="Q439" s="47"/>
      <c r="R439" s="47"/>
      <c r="S439" s="47"/>
      <c r="T439" s="47"/>
    </row>
    <row r="440" spans="4:20">
      <c r="D440" s="47"/>
      <c r="E440" s="47"/>
      <c r="F440" s="47"/>
      <c r="G440" s="47"/>
      <c r="H440" s="47"/>
      <c r="I440" s="47"/>
      <c r="J440" s="47"/>
      <c r="K440" s="47"/>
      <c r="L440" s="47"/>
      <c r="M440" s="47"/>
      <c r="N440" s="47"/>
      <c r="O440" s="47"/>
      <c r="P440" s="47"/>
      <c r="Q440" s="47"/>
      <c r="R440" s="47"/>
      <c r="S440" s="47"/>
      <c r="T440" s="47"/>
    </row>
    <row r="441" spans="4:20">
      <c r="D441" s="11" t="s">
        <v>1077</v>
      </c>
      <c r="E441" s="47"/>
      <c r="F441" s="47"/>
      <c r="G441" s="47"/>
      <c r="H441" s="47"/>
      <c r="I441" s="47"/>
      <c r="J441" s="47"/>
      <c r="K441" s="47"/>
      <c r="L441" s="47"/>
      <c r="M441" s="47"/>
      <c r="N441" s="47"/>
      <c r="O441" s="47"/>
      <c r="P441" s="47"/>
      <c r="Q441" s="47"/>
      <c r="R441" s="47"/>
      <c r="S441" s="47"/>
      <c r="T441" s="47"/>
    </row>
    <row r="442" spans="4:20">
      <c r="D442" s="47" t="s">
        <v>1078</v>
      </c>
      <c r="E442" s="47"/>
      <c r="F442" s="47"/>
      <c r="G442" s="47"/>
      <c r="H442" s="47"/>
      <c r="I442" s="47"/>
      <c r="J442" s="47"/>
      <c r="K442" s="47"/>
      <c r="L442" s="47"/>
      <c r="M442" s="47"/>
      <c r="N442" s="47"/>
      <c r="O442" s="47"/>
      <c r="P442" s="47"/>
      <c r="Q442" s="47"/>
      <c r="R442" s="47"/>
      <c r="S442" s="47"/>
      <c r="T442" s="47"/>
    </row>
    <row r="443" spans="4:20">
      <c r="D443" s="47"/>
      <c r="E443" s="47"/>
      <c r="F443" s="47"/>
      <c r="G443" s="47"/>
      <c r="H443" s="47"/>
      <c r="I443" s="47"/>
      <c r="J443" s="47"/>
      <c r="K443" s="47"/>
      <c r="L443" s="47"/>
      <c r="M443" s="47"/>
      <c r="N443" s="47"/>
      <c r="O443" s="47"/>
      <c r="P443" s="47"/>
      <c r="Q443" s="47"/>
      <c r="R443" s="47"/>
      <c r="S443" s="47"/>
      <c r="T443" s="47"/>
    </row>
    <row r="444" spans="4:20">
      <c r="D444" s="11" t="s">
        <v>1079</v>
      </c>
      <c r="E444" s="47"/>
      <c r="F444" s="47"/>
      <c r="G444" s="47"/>
      <c r="H444" s="47"/>
      <c r="I444" s="47"/>
      <c r="J444" s="47"/>
      <c r="K444" s="47"/>
      <c r="L444" s="47"/>
      <c r="M444" s="47"/>
      <c r="N444" s="47"/>
      <c r="O444" s="47"/>
      <c r="P444" s="47"/>
      <c r="Q444" s="47"/>
      <c r="R444" s="47"/>
      <c r="S444" s="47"/>
      <c r="T444" s="47"/>
    </row>
    <row r="445" spans="4:20">
      <c r="D445" s="102" t="s">
        <v>1080</v>
      </c>
      <c r="E445" s="47"/>
      <c r="F445" s="47"/>
      <c r="G445" s="47"/>
      <c r="H445" s="47"/>
      <c r="I445" s="47"/>
      <c r="J445" s="47"/>
      <c r="K445" s="47"/>
      <c r="L445" s="47"/>
      <c r="M445" s="47"/>
      <c r="N445" s="47"/>
      <c r="O445" s="47"/>
      <c r="P445" s="47"/>
      <c r="Q445" s="47"/>
      <c r="R445" s="47"/>
      <c r="S445" s="47"/>
      <c r="T445" s="47"/>
    </row>
    <row r="446" spans="4:20">
      <c r="D446" s="47"/>
      <c r="E446" s="47"/>
      <c r="F446" s="47"/>
      <c r="G446" s="47"/>
      <c r="H446" s="47"/>
      <c r="I446" s="47"/>
      <c r="J446" s="47"/>
      <c r="K446" s="47"/>
      <c r="L446" s="47"/>
      <c r="M446" s="47"/>
      <c r="N446" s="47"/>
      <c r="O446" s="47"/>
      <c r="P446" s="47"/>
      <c r="Q446" s="47"/>
      <c r="R446" s="47"/>
      <c r="S446" s="47"/>
      <c r="T446" s="47"/>
    </row>
    <row r="447" spans="4:20">
      <c r="D447" s="47"/>
      <c r="E447" s="47"/>
      <c r="F447" s="47"/>
      <c r="G447" s="47"/>
      <c r="H447" s="47"/>
      <c r="I447" s="47"/>
      <c r="J447" s="47"/>
      <c r="K447" s="47"/>
      <c r="L447" s="47"/>
      <c r="M447" s="47"/>
      <c r="N447" s="47"/>
      <c r="O447" s="47"/>
      <c r="P447" s="47"/>
      <c r="Q447" s="47"/>
      <c r="R447" s="47"/>
      <c r="S447" s="47"/>
      <c r="T447" s="47"/>
    </row>
    <row r="448" spans="4:20">
      <c r="D448" s="47"/>
      <c r="E448" s="47"/>
      <c r="F448" s="47"/>
      <c r="G448" s="47"/>
      <c r="H448" s="47"/>
      <c r="I448" s="47"/>
      <c r="J448" s="47"/>
      <c r="K448" s="47"/>
      <c r="L448" s="47"/>
      <c r="M448" s="47"/>
      <c r="N448" s="47"/>
      <c r="O448" s="47"/>
      <c r="P448" s="47"/>
      <c r="Q448" s="47"/>
      <c r="R448" s="47"/>
      <c r="S448" s="47"/>
      <c r="T448" s="47"/>
    </row>
    <row r="449" spans="4:10">
      <c r="D449" s="47"/>
      <c r="E449" s="47"/>
      <c r="F449" s="47"/>
      <c r="G449" s="47"/>
      <c r="H449" s="47"/>
      <c r="I449" s="47"/>
      <c r="J449" s="47"/>
    </row>
    <row r="450" spans="4:10">
      <c r="D450" s="11"/>
      <c r="E450" s="47"/>
      <c r="F450" s="47"/>
      <c r="G450" s="47"/>
      <c r="H450" s="47"/>
      <c r="I450" s="47"/>
      <c r="J450" s="47"/>
    </row>
    <row r="451" spans="4:10">
      <c r="D451" s="11" t="s">
        <v>1081</v>
      </c>
      <c r="E451" s="47"/>
      <c r="F451" s="47"/>
      <c r="G451" s="47"/>
      <c r="H451" s="47"/>
      <c r="I451" s="47"/>
      <c r="J451" s="47"/>
    </row>
    <row r="452" spans="4:10">
      <c r="D452" s="102" t="s">
        <v>1082</v>
      </c>
      <c r="E452" s="47"/>
      <c r="F452" s="47"/>
      <c r="G452" s="47"/>
      <c r="H452" s="47"/>
      <c r="I452" s="47"/>
      <c r="J452" s="47"/>
    </row>
    <row r="453" spans="4:10">
      <c r="D453" s="102"/>
      <c r="E453" s="47"/>
      <c r="F453" s="47"/>
      <c r="G453" s="47"/>
      <c r="H453" s="47"/>
      <c r="I453" s="47"/>
      <c r="J453" s="47"/>
    </row>
    <row r="454" spans="4:10">
      <c r="D454" s="47"/>
      <c r="E454" s="47"/>
      <c r="F454" s="47"/>
      <c r="G454" s="47"/>
      <c r="H454" s="47"/>
      <c r="I454" s="47"/>
      <c r="J454" s="47"/>
    </row>
    <row r="455" spans="4:10">
      <c r="D455" s="47"/>
      <c r="E455" s="47"/>
      <c r="F455" s="47"/>
      <c r="G455" s="47"/>
      <c r="H455" s="47"/>
      <c r="I455" s="47"/>
      <c r="J455" s="47"/>
    </row>
    <row r="456" spans="4:10">
      <c r="D456" s="47"/>
      <c r="E456" s="47"/>
      <c r="F456" s="47"/>
      <c r="G456" s="47"/>
      <c r="H456" s="47"/>
      <c r="I456" s="47"/>
      <c r="J456" s="47"/>
    </row>
    <row r="457" spans="4:10">
      <c r="D457" s="3"/>
      <c r="E457" s="47"/>
      <c r="F457" s="47"/>
      <c r="G457" s="47"/>
      <c r="H457" s="47"/>
      <c r="I457" s="47"/>
      <c r="J457" s="47"/>
    </row>
    <row r="458" spans="4:10">
      <c r="D458" s="11" t="s">
        <v>1083</v>
      </c>
      <c r="E458" s="47"/>
      <c r="F458" s="47"/>
      <c r="G458" s="47"/>
      <c r="H458" s="47"/>
      <c r="I458" s="47"/>
      <c r="J458" s="47"/>
    </row>
    <row r="459" spans="4:10">
      <c r="D459" s="47" t="s">
        <v>1084</v>
      </c>
      <c r="E459" s="47"/>
      <c r="F459" s="47"/>
      <c r="G459" s="47"/>
      <c r="H459" s="47"/>
      <c r="I459" s="47"/>
      <c r="J459" s="47"/>
    </row>
    <row r="460" spans="4:10">
      <c r="D460" s="47"/>
      <c r="E460" s="47"/>
      <c r="F460" s="47"/>
      <c r="G460" s="47"/>
      <c r="H460" s="47"/>
      <c r="I460" s="47"/>
      <c r="J460" s="47"/>
    </row>
    <row r="461" spans="4:10">
      <c r="D461" s="3"/>
      <c r="E461" s="47"/>
      <c r="F461" s="47"/>
      <c r="G461" s="47"/>
      <c r="H461" s="47"/>
      <c r="I461" s="47"/>
      <c r="J461" s="47"/>
    </row>
    <row r="462" spans="4:10">
      <c r="D462" s="11" t="s">
        <v>1085</v>
      </c>
      <c r="E462" s="47"/>
      <c r="F462" s="47"/>
      <c r="G462" s="47"/>
      <c r="H462" s="47"/>
      <c r="I462" s="47"/>
      <c r="J462" s="47"/>
    </row>
    <row r="463" spans="4:10">
      <c r="D463" s="102" t="s">
        <v>1086</v>
      </c>
      <c r="E463" s="47"/>
      <c r="F463" s="47"/>
      <c r="G463" s="47"/>
      <c r="H463" s="47"/>
      <c r="I463" s="47"/>
      <c r="J463" s="47"/>
    </row>
    <row r="464" spans="4:10">
      <c r="D464" s="47"/>
      <c r="E464" s="47"/>
      <c r="F464" s="47"/>
      <c r="G464" s="47"/>
      <c r="H464" s="47"/>
      <c r="I464" s="47"/>
      <c r="J464" s="47"/>
    </row>
    <row r="465" spans="4:10">
      <c r="D465" s="47"/>
      <c r="E465" s="47"/>
      <c r="F465" s="47"/>
      <c r="G465" s="47"/>
      <c r="H465" s="47"/>
      <c r="I465" s="47"/>
      <c r="J465" s="47"/>
    </row>
    <row r="466" spans="4:10">
      <c r="D466" s="47"/>
      <c r="E466" s="47"/>
      <c r="F466" s="47"/>
      <c r="G466" s="47"/>
      <c r="H466" s="47"/>
      <c r="I466" s="47"/>
      <c r="J466" s="47"/>
    </row>
    <row r="467" spans="4:10">
      <c r="D467" s="3"/>
      <c r="E467" s="47"/>
      <c r="F467" s="47"/>
      <c r="G467" s="47"/>
      <c r="H467" s="47"/>
      <c r="I467" s="47"/>
      <c r="J467" s="47"/>
    </row>
    <row r="468" spans="4:10">
      <c r="D468" s="11" t="s">
        <v>1087</v>
      </c>
      <c r="E468" s="47"/>
      <c r="F468" s="47"/>
      <c r="G468" s="47"/>
      <c r="H468" s="47"/>
      <c r="I468" s="47"/>
      <c r="J468" s="47"/>
    </row>
    <row r="469" spans="4:10">
      <c r="D469" s="47" t="s">
        <v>1088</v>
      </c>
      <c r="E469" s="47"/>
      <c r="F469" s="47"/>
      <c r="G469" s="47"/>
      <c r="H469" s="47"/>
      <c r="I469" s="47"/>
      <c r="J469" s="47"/>
    </row>
    <row r="470" spans="4:10">
      <c r="D470" s="47" t="s">
        <v>1089</v>
      </c>
      <c r="E470" s="47"/>
      <c r="F470" s="47"/>
      <c r="G470" s="47"/>
      <c r="H470" s="47"/>
      <c r="I470" s="47"/>
      <c r="J470" s="47"/>
    </row>
    <row r="471" spans="4:10">
      <c r="D471" s="102" t="s">
        <v>1090</v>
      </c>
      <c r="E471" s="47"/>
      <c r="F471" s="47"/>
      <c r="G471" s="47"/>
      <c r="H471" s="47"/>
      <c r="I471" s="47"/>
      <c r="J471" s="47"/>
    </row>
    <row r="472" spans="4:10">
      <c r="D472" s="102" t="s">
        <v>1091</v>
      </c>
      <c r="E472" s="47"/>
      <c r="F472" s="47"/>
      <c r="G472" s="47"/>
      <c r="H472" s="47"/>
      <c r="I472" s="47"/>
      <c r="J472" s="47"/>
    </row>
    <row r="473" spans="4:10">
      <c r="D473" s="47"/>
      <c r="E473" s="47"/>
      <c r="F473" s="47"/>
      <c r="G473" s="47"/>
      <c r="H473" s="47"/>
      <c r="I473" s="47"/>
      <c r="J473" s="47"/>
    </row>
    <row r="474" spans="4:10">
      <c r="D474" s="3"/>
      <c r="E474" s="47"/>
      <c r="F474" s="47"/>
      <c r="G474" s="47"/>
      <c r="H474" s="47"/>
      <c r="I474" s="47"/>
      <c r="J474" s="47"/>
    </row>
    <row r="475" spans="4:10">
      <c r="D475" s="11" t="s">
        <v>1092</v>
      </c>
      <c r="E475" s="47"/>
      <c r="F475" s="47"/>
      <c r="G475" s="47"/>
      <c r="H475" s="47"/>
      <c r="I475" s="47"/>
      <c r="J475" s="47"/>
    </row>
    <row r="476" spans="4:10">
      <c r="D476" s="459" t="s">
        <v>1093</v>
      </c>
      <c r="E476" s="47"/>
      <c r="F476" s="47"/>
      <c r="G476" s="47"/>
      <c r="H476" s="47"/>
      <c r="I476" s="47"/>
      <c r="J476" s="47"/>
    </row>
    <row r="477" spans="4:10">
      <c r="D477" s="47"/>
      <c r="E477" s="47"/>
      <c r="F477" s="47"/>
      <c r="G477" s="47"/>
      <c r="H477" s="47"/>
      <c r="I477" s="47"/>
      <c r="J477" s="47"/>
    </row>
    <row r="478" spans="4:10">
      <c r="D478" s="47"/>
      <c r="E478" s="47"/>
      <c r="F478" s="47"/>
      <c r="G478" s="47"/>
      <c r="H478" s="47"/>
      <c r="I478" s="47"/>
      <c r="J478" s="47"/>
    </row>
    <row r="479" spans="4:10">
      <c r="D479" s="3"/>
      <c r="E479" s="47"/>
      <c r="F479" s="47"/>
      <c r="G479" s="47"/>
      <c r="H479" s="47"/>
      <c r="I479" s="47"/>
      <c r="J479" s="47"/>
    </row>
    <row r="480" spans="4:10">
      <c r="D480" s="11" t="s">
        <v>1094</v>
      </c>
      <c r="E480" s="47"/>
      <c r="F480" s="47"/>
      <c r="G480" s="47"/>
      <c r="H480" s="47"/>
      <c r="I480" s="47"/>
      <c r="J480" s="47"/>
    </row>
    <row r="481" spans="4:10">
      <c r="D481" s="459" t="s">
        <v>1095</v>
      </c>
      <c r="E481" s="47"/>
      <c r="F481" s="47"/>
      <c r="G481" s="47"/>
      <c r="H481" s="47"/>
      <c r="I481" s="47"/>
      <c r="J481" s="47"/>
    </row>
    <row r="482" spans="4:10">
      <c r="D482" s="459" t="s">
        <v>1096</v>
      </c>
      <c r="E482" s="47"/>
      <c r="F482" s="47"/>
      <c r="G482" s="47"/>
      <c r="H482" s="47"/>
      <c r="I482" s="47"/>
      <c r="J482" s="47"/>
    </row>
    <row r="483" spans="4:10">
      <c r="D483" s="459" t="s">
        <v>1097</v>
      </c>
      <c r="E483" s="47"/>
      <c r="F483" s="47"/>
      <c r="G483" s="47"/>
      <c r="H483" s="47"/>
      <c r="I483" s="47"/>
      <c r="J483" s="47"/>
    </row>
    <row r="484" spans="4:10">
      <c r="D484" s="47"/>
      <c r="E484" s="47"/>
      <c r="F484" s="47"/>
      <c r="G484" s="47"/>
      <c r="H484" s="47"/>
      <c r="I484" s="47"/>
      <c r="J484" s="47"/>
    </row>
    <row r="485" spans="4:10">
      <c r="D485" s="3"/>
      <c r="E485" s="47"/>
      <c r="F485" s="47"/>
      <c r="G485" s="47"/>
      <c r="H485" s="47"/>
      <c r="I485" s="47"/>
      <c r="J485" s="47"/>
    </row>
    <row r="486" spans="4:10">
      <c r="D486" s="11" t="s">
        <v>1098</v>
      </c>
      <c r="E486" s="47"/>
      <c r="F486" s="47"/>
      <c r="G486" s="47"/>
      <c r="H486" s="47"/>
      <c r="I486" s="47"/>
      <c r="J486" s="47"/>
    </row>
    <row r="487" spans="4:10">
      <c r="D487" s="47" t="s">
        <v>1099</v>
      </c>
      <c r="E487" s="47"/>
      <c r="F487" s="47"/>
      <c r="G487" s="47"/>
      <c r="H487" s="47"/>
      <c r="I487" s="47"/>
      <c r="J487" s="47"/>
    </row>
    <row r="488" spans="4:10">
      <c r="D488" s="102" t="s">
        <v>1100</v>
      </c>
      <c r="E488" s="47"/>
      <c r="F488" s="47"/>
      <c r="G488" s="47"/>
      <c r="H488" s="47"/>
      <c r="I488" s="47"/>
      <c r="J488" s="47"/>
    </row>
    <row r="489" spans="4:10">
      <c r="D489" s="102" t="s">
        <v>1101</v>
      </c>
      <c r="E489" s="47"/>
      <c r="F489" s="47"/>
      <c r="G489" s="47"/>
      <c r="H489" s="47"/>
      <c r="I489" s="47"/>
      <c r="J489" s="47"/>
    </row>
    <row r="490" spans="4:10">
      <c r="D490" s="47" t="s">
        <v>1102</v>
      </c>
      <c r="E490" s="47"/>
      <c r="F490" s="47"/>
      <c r="G490" s="47"/>
      <c r="H490" s="47"/>
      <c r="I490" s="47"/>
      <c r="J490" s="47"/>
    </row>
    <row r="491" spans="4:10">
      <c r="D491" s="47"/>
      <c r="E491" s="47"/>
      <c r="F491" s="47"/>
      <c r="G491" s="47"/>
      <c r="H491" s="47"/>
      <c r="I491" s="47"/>
      <c r="J491" s="47"/>
    </row>
    <row r="492" spans="4:10">
      <c r="D492" s="11" t="s">
        <v>128</v>
      </c>
      <c r="E492" s="47"/>
      <c r="F492" s="47"/>
      <c r="G492" s="47"/>
      <c r="H492" s="47"/>
      <c r="I492" s="47"/>
      <c r="J492" s="47"/>
    </row>
    <row r="493" spans="4:10">
      <c r="D493" s="102" t="s">
        <v>1103</v>
      </c>
      <c r="E493" s="47"/>
      <c r="F493" s="47"/>
      <c r="G493" s="47"/>
      <c r="H493" s="47"/>
      <c r="I493" s="47"/>
      <c r="J493" s="47"/>
    </row>
    <row r="494" spans="4:10">
      <c r="D494" s="102" t="s">
        <v>1104</v>
      </c>
      <c r="E494" s="47"/>
      <c r="F494" s="47"/>
      <c r="G494" s="47"/>
      <c r="H494" s="47"/>
      <c r="I494" s="47"/>
      <c r="J494" s="47"/>
    </row>
    <row r="495" spans="4:10">
      <c r="D495" s="47" t="s">
        <v>1105</v>
      </c>
      <c r="E495" s="47"/>
      <c r="F495" s="47"/>
      <c r="G495" s="47"/>
      <c r="H495" s="47"/>
      <c r="I495" s="47"/>
      <c r="J495" s="47"/>
    </row>
    <row r="496" spans="4:10">
      <c r="D496" s="47"/>
      <c r="E496" s="47"/>
      <c r="F496" s="47"/>
      <c r="G496" s="47"/>
      <c r="H496" s="47"/>
      <c r="I496" s="47"/>
      <c r="J496" s="47"/>
    </row>
    <row r="497" spans="4:10">
      <c r="D497" s="11" t="s">
        <v>1106</v>
      </c>
      <c r="E497" s="47"/>
      <c r="F497" s="47"/>
      <c r="G497" s="47"/>
      <c r="H497" s="47"/>
      <c r="I497" s="47"/>
      <c r="J497" s="47"/>
    </row>
    <row r="498" spans="4:10">
      <c r="D498" s="102" t="s">
        <v>1107</v>
      </c>
      <c r="E498" s="47"/>
      <c r="F498" s="47"/>
      <c r="G498" s="47"/>
      <c r="H498" s="47"/>
      <c r="I498" s="47"/>
      <c r="J498" s="47"/>
    </row>
    <row r="499" spans="4:10">
      <c r="D499" s="47"/>
      <c r="E499" s="47"/>
      <c r="F499" s="47"/>
      <c r="G499" s="47"/>
      <c r="H499" s="47"/>
      <c r="I499" s="47"/>
      <c r="J499" s="47"/>
    </row>
    <row r="500" spans="4:10">
      <c r="D500" s="11" t="s">
        <v>1108</v>
      </c>
      <c r="E500" s="47"/>
      <c r="F500" s="47"/>
      <c r="G500" s="47"/>
      <c r="H500" s="47"/>
      <c r="I500" s="47"/>
      <c r="J500" s="47"/>
    </row>
    <row r="501" spans="4:10">
      <c r="D501" s="459" t="s">
        <v>1118</v>
      </c>
      <c r="E501" s="47"/>
      <c r="F501" s="47"/>
      <c r="G501" s="47"/>
      <c r="H501" s="47"/>
      <c r="I501" s="47"/>
      <c r="J501" s="47"/>
    </row>
    <row r="502" spans="4:10">
      <c r="D502" s="47" t="s">
        <v>1119</v>
      </c>
      <c r="E502" s="47"/>
      <c r="F502" s="47"/>
      <c r="G502" s="47"/>
      <c r="H502" s="47"/>
      <c r="I502" s="47"/>
      <c r="J502" s="47"/>
    </row>
    <row r="503" spans="4:10">
      <c r="D503" s="47" t="s">
        <v>1120</v>
      </c>
      <c r="E503" s="47"/>
      <c r="F503" s="47"/>
      <c r="G503" s="47"/>
      <c r="H503" s="47"/>
      <c r="I503" s="47"/>
      <c r="J503" s="47"/>
    </row>
    <row r="504" spans="4:10">
      <c r="D504" s="47"/>
      <c r="E504" s="47"/>
      <c r="F504" s="47"/>
      <c r="G504" s="47"/>
      <c r="H504" s="47"/>
      <c r="I504" s="47"/>
      <c r="J504" s="47"/>
    </row>
    <row r="505" spans="4:10">
      <c r="D505" s="11" t="s">
        <v>1109</v>
      </c>
      <c r="E505" s="47"/>
      <c r="F505" s="47"/>
      <c r="G505" s="47"/>
      <c r="H505" s="47"/>
      <c r="I505" s="47"/>
      <c r="J505" s="47"/>
    </row>
    <row r="506" spans="4:10">
      <c r="D506" s="47" t="s">
        <v>1110</v>
      </c>
      <c r="E506" s="47"/>
      <c r="F506" s="47"/>
      <c r="G506" s="47"/>
      <c r="H506" s="47"/>
      <c r="I506" s="47"/>
      <c r="J506" s="47"/>
    </row>
    <row r="507" spans="4:10">
      <c r="D507" s="47"/>
      <c r="E507" s="47"/>
      <c r="F507" s="47"/>
      <c r="G507" s="47"/>
      <c r="H507" s="47"/>
      <c r="I507" s="47"/>
      <c r="J507" s="47"/>
    </row>
    <row r="508" spans="4:10">
      <c r="D508" s="11" t="s">
        <v>1111</v>
      </c>
      <c r="E508" s="47"/>
      <c r="F508" s="47"/>
      <c r="G508" s="47"/>
      <c r="H508" s="47"/>
      <c r="I508" s="47"/>
      <c r="J508" s="47"/>
    </row>
    <row r="509" spans="4:10">
      <c r="D509" s="47" t="s">
        <v>1112</v>
      </c>
      <c r="E509" s="47"/>
      <c r="F509" s="47"/>
      <c r="G509" s="47"/>
      <c r="H509" s="47"/>
      <c r="I509" s="47"/>
      <c r="J509" s="47"/>
    </row>
    <row r="510" spans="4:10">
      <c r="D510" s="459"/>
      <c r="E510" s="47"/>
      <c r="F510" s="47"/>
      <c r="G510" s="47"/>
      <c r="H510" s="47"/>
      <c r="I510" s="47"/>
      <c r="J510" s="47"/>
    </row>
    <row r="511" spans="4:10">
      <c r="D511" s="11" t="s">
        <v>1113</v>
      </c>
      <c r="E511" s="47"/>
      <c r="F511" s="47"/>
      <c r="G511" s="47"/>
      <c r="H511" s="47"/>
      <c r="I511" s="47"/>
      <c r="J511" s="47"/>
    </row>
    <row r="512" spans="4:10">
      <c r="D512" s="47" t="s">
        <v>1114</v>
      </c>
      <c r="E512" s="47"/>
      <c r="F512" s="47"/>
      <c r="G512" s="47"/>
      <c r="H512" s="47"/>
      <c r="I512" s="47"/>
      <c r="J512" s="47"/>
    </row>
    <row r="513" spans="4:39">
      <c r="D513" s="47"/>
      <c r="E513" s="47"/>
      <c r="F513" s="47"/>
      <c r="G513" s="47"/>
      <c r="H513" s="47"/>
      <c r="I513" s="47"/>
      <c r="J513" s="47"/>
    </row>
    <row r="514" spans="4:39">
      <c r="D514" s="11" t="s">
        <v>1115</v>
      </c>
      <c r="E514" s="47"/>
      <c r="F514" s="47"/>
      <c r="G514" s="47"/>
      <c r="H514" s="47"/>
      <c r="I514" s="47"/>
      <c r="J514" s="47"/>
    </row>
    <row r="515" spans="4:39">
      <c r="D515" s="47" t="s">
        <v>1114</v>
      </c>
      <c r="E515" s="47"/>
      <c r="F515" s="47"/>
      <c r="G515" s="47"/>
      <c r="H515" s="47"/>
      <c r="I515" s="47"/>
      <c r="J515" s="47"/>
    </row>
    <row r="517" spans="4:39">
      <c r="D517" s="11" t="s">
        <v>1121</v>
      </c>
    </row>
    <row r="518" spans="4:39">
      <c r="D518" s="47" t="s">
        <v>1123</v>
      </c>
    </row>
    <row r="519" spans="4:39">
      <c r="D519" t="s">
        <v>1122</v>
      </c>
    </row>
    <row r="521" spans="4:39">
      <c r="D521" s="11" t="s">
        <v>1127</v>
      </c>
    </row>
    <row r="523" spans="4:39">
      <c r="D523" s="3" t="s">
        <v>1128</v>
      </c>
    </row>
    <row r="524" spans="4:39">
      <c r="D524" s="47" t="s">
        <v>1131</v>
      </c>
      <c r="AH524" s="893"/>
      <c r="AI524" s="894"/>
      <c r="AJ524" s="894"/>
      <c r="AK524" s="894"/>
      <c r="AL524" s="894"/>
      <c r="AM524" s="895"/>
    </row>
    <row r="525" spans="4:39">
      <c r="AF525" s="47" t="s">
        <v>1159</v>
      </c>
      <c r="AH525" s="723"/>
      <c r="AI525" s="724"/>
      <c r="AJ525" s="724"/>
      <c r="AK525" s="724"/>
      <c r="AL525" s="724"/>
      <c r="AM525" s="725"/>
    </row>
    <row r="526" spans="4:39">
      <c r="AH526" s="726"/>
      <c r="AI526" s="727"/>
      <c r="AJ526" s="727"/>
      <c r="AK526" s="727"/>
      <c r="AL526" s="727"/>
      <c r="AM526" s="728"/>
    </row>
    <row r="527" spans="4:39">
      <c r="D527" s="3" t="s">
        <v>1129</v>
      </c>
    </row>
    <row r="528" spans="4:39">
      <c r="D528" s="47" t="s">
        <v>1130</v>
      </c>
      <c r="AF528" s="47" t="s">
        <v>1158</v>
      </c>
    </row>
    <row r="529" spans="4:33">
      <c r="D529" s="47" t="s">
        <v>1132</v>
      </c>
      <c r="AF529" t="s">
        <v>1159</v>
      </c>
    </row>
    <row r="531" spans="4:33">
      <c r="D531" s="3" t="s">
        <v>1133</v>
      </c>
    </row>
    <row r="532" spans="4:33">
      <c r="D532" s="47" t="s">
        <v>1156</v>
      </c>
      <c r="AF532" s="47" t="s">
        <v>1160</v>
      </c>
    </row>
    <row r="533" spans="4:33">
      <c r="D533" s="47" t="s">
        <v>1157</v>
      </c>
      <c r="AF533" t="s">
        <v>1159</v>
      </c>
    </row>
    <row r="534" spans="4:33">
      <c r="AF534" s="47" t="s">
        <v>1161</v>
      </c>
    </row>
    <row r="535" spans="4:33">
      <c r="D535" s="3" t="s">
        <v>1134</v>
      </c>
    </row>
    <row r="536" spans="4:33">
      <c r="D536" s="47" t="s">
        <v>1135</v>
      </c>
      <c r="AG536" s="47" t="s">
        <v>1178</v>
      </c>
    </row>
    <row r="537" spans="4:33">
      <c r="D537" s="47" t="s">
        <v>1136</v>
      </c>
      <c r="AG537" t="s">
        <v>1159</v>
      </c>
    </row>
    <row r="538" spans="4:33">
      <c r="AG538" s="47" t="s">
        <v>1179</v>
      </c>
    </row>
    <row r="539" spans="4:33">
      <c r="D539" s="3" t="s">
        <v>183</v>
      </c>
      <c r="AG539" t="s">
        <v>1163</v>
      </c>
    </row>
    <row r="540" spans="4:33">
      <c r="D540" s="47" t="s">
        <v>1137</v>
      </c>
      <c r="AG540" t="s">
        <v>1159</v>
      </c>
    </row>
    <row r="542" spans="4:33">
      <c r="D542" s="3" t="s">
        <v>94</v>
      </c>
    </row>
    <row r="543" spans="4:33">
      <c r="D543" s="47" t="s">
        <v>1138</v>
      </c>
      <c r="AG543" s="47" t="s">
        <v>1180</v>
      </c>
    </row>
    <row r="544" spans="4:33">
      <c r="D544" s="47" t="s">
        <v>1139</v>
      </c>
      <c r="AG544" t="s">
        <v>1159</v>
      </c>
    </row>
    <row r="546" spans="4:34">
      <c r="D546" s="3" t="s">
        <v>44</v>
      </c>
      <c r="AG546" t="s">
        <v>1165</v>
      </c>
    </row>
    <row r="547" spans="4:34">
      <c r="D547" s="47" t="s">
        <v>1142</v>
      </c>
      <c r="AG547" t="s">
        <v>1159</v>
      </c>
    </row>
    <row r="548" spans="4:34">
      <c r="D548" s="47" t="s">
        <v>1143</v>
      </c>
      <c r="AG548" t="s">
        <v>1166</v>
      </c>
    </row>
    <row r="550" spans="4:34">
      <c r="D550" s="3" t="s">
        <v>1140</v>
      </c>
    </row>
    <row r="551" spans="4:34">
      <c r="D551" s="47" t="s">
        <v>1141</v>
      </c>
      <c r="AH551" s="47" t="s">
        <v>1181</v>
      </c>
    </row>
    <row r="552" spans="4:34">
      <c r="D552" s="47" t="s">
        <v>1144</v>
      </c>
      <c r="AH552" t="s">
        <v>1159</v>
      </c>
    </row>
    <row r="553" spans="4:34">
      <c r="AH553" s="47" t="s">
        <v>1161</v>
      </c>
    </row>
    <row r="554" spans="4:34">
      <c r="D554" s="3" t="s">
        <v>235</v>
      </c>
    </row>
    <row r="555" spans="4:34">
      <c r="D555" s="47" t="s">
        <v>1145</v>
      </c>
      <c r="AH555" t="s">
        <v>1159</v>
      </c>
    </row>
    <row r="556" spans="4:34">
      <c r="D556" s="47" t="s">
        <v>1146</v>
      </c>
      <c r="AH556" s="47" t="s">
        <v>1183</v>
      </c>
    </row>
    <row r="558" spans="4:34">
      <c r="D558" s="3" t="s">
        <v>52</v>
      </c>
      <c r="AH558" s="47" t="s">
        <v>1182</v>
      </c>
    </row>
    <row r="559" spans="4:34">
      <c r="D559" s="47" t="s">
        <v>1147</v>
      </c>
    </row>
    <row r="560" spans="4:34">
      <c r="D560" s="47" t="s">
        <v>1148</v>
      </c>
      <c r="AH560" s="47" t="s">
        <v>1184</v>
      </c>
    </row>
    <row r="561" spans="4:34">
      <c r="AH561" t="s">
        <v>1159</v>
      </c>
    </row>
    <row r="562" spans="4:34">
      <c r="D562" s="3" t="s">
        <v>53</v>
      </c>
    </row>
    <row r="563" spans="4:34">
      <c r="D563" s="47" t="s">
        <v>1150</v>
      </c>
      <c r="AH563" s="47" t="s">
        <v>1186</v>
      </c>
    </row>
    <row r="564" spans="4:34">
      <c r="D564" s="47" t="s">
        <v>1149</v>
      </c>
    </row>
    <row r="566" spans="4:34">
      <c r="D566" s="3" t="s">
        <v>236</v>
      </c>
    </row>
    <row r="567" spans="4:34">
      <c r="D567" s="47" t="s">
        <v>1185</v>
      </c>
    </row>
    <row r="569" spans="4:34">
      <c r="D569" s="3" t="s">
        <v>943</v>
      </c>
    </row>
    <row r="570" spans="4:34">
      <c r="D570" s="47" t="s">
        <v>1152</v>
      </c>
      <c r="AH570" s="47" t="s">
        <v>1171</v>
      </c>
    </row>
    <row r="571" spans="4:34">
      <c r="D571" s="47" t="s">
        <v>1153</v>
      </c>
      <c r="AH571" t="s">
        <v>1159</v>
      </c>
    </row>
    <row r="573" spans="4:34">
      <c r="D573" s="3" t="s">
        <v>961</v>
      </c>
      <c r="AH573" s="47" t="s">
        <v>1187</v>
      </c>
    </row>
    <row r="574" spans="4:34">
      <c r="D574" s="47" t="s">
        <v>1154</v>
      </c>
      <c r="AH574" t="s">
        <v>1159</v>
      </c>
    </row>
    <row r="575" spans="4:34">
      <c r="D575" s="47" t="s">
        <v>1155</v>
      </c>
    </row>
  </sheetData>
  <sheetProtection formatCells="0" formatColumns="0" formatRows="0" insertColumns="0" insertRows="0" insertHyperlinks="0" deleteColumns="0" deleteRows="0" autoFilter="0" pivotTables="0"/>
  <mergeCells count="546">
    <mergeCell ref="A338:Z338"/>
    <mergeCell ref="AH524:AM526"/>
    <mergeCell ref="A333:K333"/>
    <mergeCell ref="B334:K336"/>
    <mergeCell ref="M334:S336"/>
    <mergeCell ref="U334:Y336"/>
    <mergeCell ref="B337:K337"/>
    <mergeCell ref="M337:S337"/>
    <mergeCell ref="U337:Y337"/>
    <mergeCell ref="A339:S339"/>
    <mergeCell ref="A317:E317"/>
    <mergeCell ref="F317:Z320"/>
    <mergeCell ref="A318:E328"/>
    <mergeCell ref="F321:Z324"/>
    <mergeCell ref="F325:Z328"/>
    <mergeCell ref="A329:Z331"/>
    <mergeCell ref="A310:C312"/>
    <mergeCell ref="D310:S312"/>
    <mergeCell ref="T310:Z312"/>
    <mergeCell ref="A313:I313"/>
    <mergeCell ref="C314:E314"/>
    <mergeCell ref="F314:Z316"/>
    <mergeCell ref="A315:E315"/>
    <mergeCell ref="C316:E316"/>
    <mergeCell ref="A300:C303"/>
    <mergeCell ref="D300:S303"/>
    <mergeCell ref="T300:Z303"/>
    <mergeCell ref="A304:C309"/>
    <mergeCell ref="D304:S309"/>
    <mergeCell ref="T304:Z309"/>
    <mergeCell ref="A293:S293"/>
    <mergeCell ref="T293:Z293"/>
    <mergeCell ref="A294:C296"/>
    <mergeCell ref="D294:S296"/>
    <mergeCell ref="T294:Z296"/>
    <mergeCell ref="A297:C299"/>
    <mergeCell ref="D297:S299"/>
    <mergeCell ref="T297:Z299"/>
    <mergeCell ref="E280:Z281"/>
    <mergeCell ref="E282:Z283"/>
    <mergeCell ref="E284:Z285"/>
    <mergeCell ref="E286:Z289"/>
    <mergeCell ref="E290:Z291"/>
    <mergeCell ref="A292:K292"/>
    <mergeCell ref="N292:Z292"/>
    <mergeCell ref="A269:Z272"/>
    <mergeCell ref="A273:Z274"/>
    <mergeCell ref="A275:B275"/>
    <mergeCell ref="E276:Z276"/>
    <mergeCell ref="E277:Z278"/>
    <mergeCell ref="E279:Z279"/>
    <mergeCell ref="C276:D276"/>
    <mergeCell ref="A276:B276"/>
    <mergeCell ref="C275:D275"/>
    <mergeCell ref="C277:D277"/>
    <mergeCell ref="A277:B277"/>
    <mergeCell ref="C279:D279"/>
    <mergeCell ref="A279:B279"/>
    <mergeCell ref="C280:D280"/>
    <mergeCell ref="A280:B280"/>
    <mergeCell ref="C282:D282"/>
    <mergeCell ref="A282:B282"/>
    <mergeCell ref="A260:Z261"/>
    <mergeCell ref="A262:M262"/>
    <mergeCell ref="N262:Z262"/>
    <mergeCell ref="A263:Z263"/>
    <mergeCell ref="A264:Z267"/>
    <mergeCell ref="A268:Z268"/>
    <mergeCell ref="B257:K258"/>
    <mergeCell ref="M257:S258"/>
    <mergeCell ref="U257:Y258"/>
    <mergeCell ref="B259:K259"/>
    <mergeCell ref="M259:S259"/>
    <mergeCell ref="U259:Y259"/>
    <mergeCell ref="B254:K255"/>
    <mergeCell ref="M254:S255"/>
    <mergeCell ref="U254:Y255"/>
    <mergeCell ref="B256:K256"/>
    <mergeCell ref="M256:S256"/>
    <mergeCell ref="U256:Y256"/>
    <mergeCell ref="A248:K250"/>
    <mergeCell ref="L248:Z248"/>
    <mergeCell ref="L249:Z249"/>
    <mergeCell ref="L250:Z250"/>
    <mergeCell ref="A251:Z251"/>
    <mergeCell ref="A252:Z253"/>
    <mergeCell ref="A242:C247"/>
    <mergeCell ref="D242:E243"/>
    <mergeCell ref="F242:L243"/>
    <mergeCell ref="M242:S243"/>
    <mergeCell ref="T242:Z243"/>
    <mergeCell ref="D244:E247"/>
    <mergeCell ref="F244:L247"/>
    <mergeCell ref="M244:S247"/>
    <mergeCell ref="T244:Z247"/>
    <mergeCell ref="A231:E236"/>
    <mergeCell ref="F231:L236"/>
    <mergeCell ref="M231:S236"/>
    <mergeCell ref="T231:Z236"/>
    <mergeCell ref="A237:E241"/>
    <mergeCell ref="F237:L241"/>
    <mergeCell ref="M237:S241"/>
    <mergeCell ref="T237:Z241"/>
    <mergeCell ref="A225:E226"/>
    <mergeCell ref="F225:L226"/>
    <mergeCell ref="M225:S226"/>
    <mergeCell ref="T225:Z226"/>
    <mergeCell ref="A227:E230"/>
    <mergeCell ref="F227:L230"/>
    <mergeCell ref="M227:S228"/>
    <mergeCell ref="T227:Z230"/>
    <mergeCell ref="M229:S230"/>
    <mergeCell ref="A221:E221"/>
    <mergeCell ref="F221:K221"/>
    <mergeCell ref="M221:R221"/>
    <mergeCell ref="T221:Y221"/>
    <mergeCell ref="A222:C222"/>
    <mergeCell ref="D222:E222"/>
    <mergeCell ref="F222:K224"/>
    <mergeCell ref="M222:R224"/>
    <mergeCell ref="T222:Y224"/>
    <mergeCell ref="A223:E224"/>
    <mergeCell ref="L221:L222"/>
    <mergeCell ref="S221:S222"/>
    <mergeCell ref="A217:E217"/>
    <mergeCell ref="F217:K217"/>
    <mergeCell ref="M217:R217"/>
    <mergeCell ref="T217:Y217"/>
    <mergeCell ref="A218:C218"/>
    <mergeCell ref="D218:E218"/>
    <mergeCell ref="F218:K220"/>
    <mergeCell ref="M218:R220"/>
    <mergeCell ref="T218:Y220"/>
    <mergeCell ref="A219:E220"/>
    <mergeCell ref="S217:S218"/>
    <mergeCell ref="L217:L218"/>
    <mergeCell ref="A213:E213"/>
    <mergeCell ref="F213:K213"/>
    <mergeCell ref="M213:R213"/>
    <mergeCell ref="T213:Y213"/>
    <mergeCell ref="A214:C214"/>
    <mergeCell ref="D214:E214"/>
    <mergeCell ref="F214:K216"/>
    <mergeCell ref="M214:R216"/>
    <mergeCell ref="T214:Y216"/>
    <mergeCell ref="A215:E216"/>
    <mergeCell ref="L213:L214"/>
    <mergeCell ref="S213:S214"/>
    <mergeCell ref="A209:E209"/>
    <mergeCell ref="F209:K209"/>
    <mergeCell ref="M209:R209"/>
    <mergeCell ref="T209:Y209"/>
    <mergeCell ref="A210:C210"/>
    <mergeCell ref="D210:E210"/>
    <mergeCell ref="F210:K212"/>
    <mergeCell ref="M210:R212"/>
    <mergeCell ref="T210:Y212"/>
    <mergeCell ref="A211:E212"/>
    <mergeCell ref="L209:L210"/>
    <mergeCell ref="S209:S210"/>
    <mergeCell ref="A205:E205"/>
    <mergeCell ref="F205:K205"/>
    <mergeCell ref="M205:R205"/>
    <mergeCell ref="T205:Y205"/>
    <mergeCell ref="A206:C206"/>
    <mergeCell ref="D206:E206"/>
    <mergeCell ref="F206:K208"/>
    <mergeCell ref="M206:R208"/>
    <mergeCell ref="T206:Y208"/>
    <mergeCell ref="A207:E208"/>
    <mergeCell ref="L205:L206"/>
    <mergeCell ref="S205:S206"/>
    <mergeCell ref="A201:E201"/>
    <mergeCell ref="F201:K201"/>
    <mergeCell ref="M201:R201"/>
    <mergeCell ref="T201:Y201"/>
    <mergeCell ref="A202:C202"/>
    <mergeCell ref="D202:E202"/>
    <mergeCell ref="F202:K204"/>
    <mergeCell ref="M202:R204"/>
    <mergeCell ref="T202:Y204"/>
    <mergeCell ref="A203:E204"/>
    <mergeCell ref="L201:L202"/>
    <mergeCell ref="S201:S202"/>
    <mergeCell ref="Z196:Z200"/>
    <mergeCell ref="F197:K200"/>
    <mergeCell ref="M197:R200"/>
    <mergeCell ref="T197:Y200"/>
    <mergeCell ref="A198:C198"/>
    <mergeCell ref="D198:E198"/>
    <mergeCell ref="A199:E200"/>
    <mergeCell ref="A196:E197"/>
    <mergeCell ref="F196:K196"/>
    <mergeCell ref="L196:L200"/>
    <mergeCell ref="M196:R196"/>
    <mergeCell ref="S196:S200"/>
    <mergeCell ref="T196:Y196"/>
    <mergeCell ref="A192:E192"/>
    <mergeCell ref="F192:K192"/>
    <mergeCell ref="M192:R192"/>
    <mergeCell ref="T192:Y192"/>
    <mergeCell ref="A193:C193"/>
    <mergeCell ref="D193:E193"/>
    <mergeCell ref="F193:K195"/>
    <mergeCell ref="M193:R195"/>
    <mergeCell ref="T193:Y195"/>
    <mergeCell ref="A194:E195"/>
    <mergeCell ref="L192:L193"/>
    <mergeCell ref="S192:S193"/>
    <mergeCell ref="A188:E188"/>
    <mergeCell ref="F188:K188"/>
    <mergeCell ref="M188:R188"/>
    <mergeCell ref="T188:Y188"/>
    <mergeCell ref="A189:C189"/>
    <mergeCell ref="D189:E189"/>
    <mergeCell ref="F189:K191"/>
    <mergeCell ref="M189:R191"/>
    <mergeCell ref="T189:Y191"/>
    <mergeCell ref="A190:E191"/>
    <mergeCell ref="L188:L189"/>
    <mergeCell ref="S188:S189"/>
    <mergeCell ref="A184:E184"/>
    <mergeCell ref="F184:K184"/>
    <mergeCell ref="M184:R184"/>
    <mergeCell ref="T184:Y184"/>
    <mergeCell ref="A185:C185"/>
    <mergeCell ref="D185:E185"/>
    <mergeCell ref="F185:K187"/>
    <mergeCell ref="M185:R187"/>
    <mergeCell ref="T185:Y187"/>
    <mergeCell ref="A186:E187"/>
    <mergeCell ref="S184:S185"/>
    <mergeCell ref="L184:L185"/>
    <mergeCell ref="Z179:Z183"/>
    <mergeCell ref="F180:K183"/>
    <mergeCell ref="M180:R183"/>
    <mergeCell ref="T180:Y183"/>
    <mergeCell ref="A181:C181"/>
    <mergeCell ref="D181:E181"/>
    <mergeCell ref="A182:E183"/>
    <mergeCell ref="A179:E180"/>
    <mergeCell ref="F179:K179"/>
    <mergeCell ref="L179:L183"/>
    <mergeCell ref="M179:R179"/>
    <mergeCell ref="S179:S183"/>
    <mergeCell ref="T179:Y179"/>
    <mergeCell ref="Z174:Z178"/>
    <mergeCell ref="F175:K178"/>
    <mergeCell ref="M175:R178"/>
    <mergeCell ref="T175:Y178"/>
    <mergeCell ref="A176:C176"/>
    <mergeCell ref="D176:E176"/>
    <mergeCell ref="A177:E178"/>
    <mergeCell ref="A174:E175"/>
    <mergeCell ref="F174:K174"/>
    <mergeCell ref="L174:L178"/>
    <mergeCell ref="M174:R174"/>
    <mergeCell ref="S174:S178"/>
    <mergeCell ref="T174:Y174"/>
    <mergeCell ref="A170:E170"/>
    <mergeCell ref="F170:K170"/>
    <mergeCell ref="M170:R170"/>
    <mergeCell ref="T170:Y170"/>
    <mergeCell ref="A171:C171"/>
    <mergeCell ref="D171:E171"/>
    <mergeCell ref="F171:K173"/>
    <mergeCell ref="M171:R173"/>
    <mergeCell ref="T171:Y173"/>
    <mergeCell ref="A172:E173"/>
    <mergeCell ref="A168:E168"/>
    <mergeCell ref="F168:K168"/>
    <mergeCell ref="M168:R168"/>
    <mergeCell ref="T168:Y168"/>
    <mergeCell ref="F169:K169"/>
    <mergeCell ref="M169:R169"/>
    <mergeCell ref="T169:Y169"/>
    <mergeCell ref="A169:E169"/>
    <mergeCell ref="T163:Y163"/>
    <mergeCell ref="Z163:Z167"/>
    <mergeCell ref="F164:K167"/>
    <mergeCell ref="M164:R167"/>
    <mergeCell ref="T164:Y167"/>
    <mergeCell ref="A165:C165"/>
    <mergeCell ref="D165:E165"/>
    <mergeCell ref="A166:E167"/>
    <mergeCell ref="A160:C160"/>
    <mergeCell ref="F160:K162"/>
    <mergeCell ref="M160:R162"/>
    <mergeCell ref="T160:Y162"/>
    <mergeCell ref="A161:E162"/>
    <mergeCell ref="A163:E164"/>
    <mergeCell ref="F163:K163"/>
    <mergeCell ref="L163:L167"/>
    <mergeCell ref="M163:R163"/>
    <mergeCell ref="S163:S167"/>
    <mergeCell ref="S159:S160"/>
    <mergeCell ref="L159:L160"/>
    <mergeCell ref="T157:Y158"/>
    <mergeCell ref="Z157:Z158"/>
    <mergeCell ref="A159:E159"/>
    <mergeCell ref="F159:K159"/>
    <mergeCell ref="M159:R159"/>
    <mergeCell ref="T159:Y159"/>
    <mergeCell ref="A153:Z154"/>
    <mergeCell ref="A155:E158"/>
    <mergeCell ref="F155:Z155"/>
    <mergeCell ref="F156:L156"/>
    <mergeCell ref="M156:S156"/>
    <mergeCell ref="T156:Z156"/>
    <mergeCell ref="F157:K158"/>
    <mergeCell ref="L157:L158"/>
    <mergeCell ref="M157:R158"/>
    <mergeCell ref="S157:S158"/>
    <mergeCell ref="A150:E150"/>
    <mergeCell ref="F150:L151"/>
    <mergeCell ref="M150:S151"/>
    <mergeCell ref="T150:Z151"/>
    <mergeCell ref="A151:E151"/>
    <mergeCell ref="A152:Z152"/>
    <mergeCell ref="A147:E147"/>
    <mergeCell ref="F147:L149"/>
    <mergeCell ref="M147:S149"/>
    <mergeCell ref="T147:Z149"/>
    <mergeCell ref="A148:E148"/>
    <mergeCell ref="A149:E149"/>
    <mergeCell ref="A139:E142"/>
    <mergeCell ref="A143:Z143"/>
    <mergeCell ref="A144:E144"/>
    <mergeCell ref="F144:L146"/>
    <mergeCell ref="M144:S146"/>
    <mergeCell ref="T144:Z146"/>
    <mergeCell ref="A145:E145"/>
    <mergeCell ref="A146:E146"/>
    <mergeCell ref="T131:Y136"/>
    <mergeCell ref="Z131:Z136"/>
    <mergeCell ref="A133:E136"/>
    <mergeCell ref="A137:E138"/>
    <mergeCell ref="F137:K142"/>
    <mergeCell ref="L137:L142"/>
    <mergeCell ref="M137:R142"/>
    <mergeCell ref="S137:S142"/>
    <mergeCell ref="T137:Y142"/>
    <mergeCell ref="Z137:Z142"/>
    <mergeCell ref="Z124:Z129"/>
    <mergeCell ref="A126:E129"/>
    <mergeCell ref="A130:L130"/>
    <mergeCell ref="M130:S130"/>
    <mergeCell ref="T130:Z130"/>
    <mergeCell ref="A131:E132"/>
    <mergeCell ref="F131:K136"/>
    <mergeCell ref="L131:L136"/>
    <mergeCell ref="M131:R136"/>
    <mergeCell ref="S131:S136"/>
    <mergeCell ref="A124:E125"/>
    <mergeCell ref="F124:K129"/>
    <mergeCell ref="L124:L129"/>
    <mergeCell ref="M124:R129"/>
    <mergeCell ref="S124:S129"/>
    <mergeCell ref="T124:Y129"/>
    <mergeCell ref="A112:E113"/>
    <mergeCell ref="F112:K117"/>
    <mergeCell ref="L112:L117"/>
    <mergeCell ref="M112:R117"/>
    <mergeCell ref="S112:S117"/>
    <mergeCell ref="T112:Y117"/>
    <mergeCell ref="Z112:Z117"/>
    <mergeCell ref="A114:E117"/>
    <mergeCell ref="A118:E119"/>
    <mergeCell ref="F118:K123"/>
    <mergeCell ref="L118:L123"/>
    <mergeCell ref="M118:R123"/>
    <mergeCell ref="S118:S123"/>
    <mergeCell ref="T118:Y123"/>
    <mergeCell ref="Z118:Z123"/>
    <mergeCell ref="A120:E123"/>
    <mergeCell ref="A105:E106"/>
    <mergeCell ref="F105:K110"/>
    <mergeCell ref="L105:L110"/>
    <mergeCell ref="M105:R110"/>
    <mergeCell ref="S105:S110"/>
    <mergeCell ref="T105:Y110"/>
    <mergeCell ref="Z105:Z110"/>
    <mergeCell ref="A107:E110"/>
    <mergeCell ref="A111:L111"/>
    <mergeCell ref="M111:S111"/>
    <mergeCell ref="T111:Z111"/>
    <mergeCell ref="A95:E98"/>
    <mergeCell ref="A99:E100"/>
    <mergeCell ref="F99:K104"/>
    <mergeCell ref="L99:L104"/>
    <mergeCell ref="M99:R104"/>
    <mergeCell ref="S99:S104"/>
    <mergeCell ref="A92:L92"/>
    <mergeCell ref="M92:S92"/>
    <mergeCell ref="T92:Z92"/>
    <mergeCell ref="A93:E94"/>
    <mergeCell ref="F93:K98"/>
    <mergeCell ref="L93:L98"/>
    <mergeCell ref="M93:R98"/>
    <mergeCell ref="S93:S98"/>
    <mergeCell ref="T93:Y98"/>
    <mergeCell ref="Z93:Z98"/>
    <mergeCell ref="T99:Y104"/>
    <mergeCell ref="Z99:Z104"/>
    <mergeCell ref="A101:E104"/>
    <mergeCell ref="Z80:Z85"/>
    <mergeCell ref="A82:E85"/>
    <mergeCell ref="A86:E87"/>
    <mergeCell ref="F86:K91"/>
    <mergeCell ref="L86:L91"/>
    <mergeCell ref="M86:R91"/>
    <mergeCell ref="S86:S91"/>
    <mergeCell ref="T86:Y91"/>
    <mergeCell ref="Z86:Z91"/>
    <mergeCell ref="A88:E91"/>
    <mergeCell ref="A80:E81"/>
    <mergeCell ref="F80:K85"/>
    <mergeCell ref="L80:L85"/>
    <mergeCell ref="M80:R85"/>
    <mergeCell ref="S80:S85"/>
    <mergeCell ref="T80:Y85"/>
    <mergeCell ref="M66:R71"/>
    <mergeCell ref="S66:S71"/>
    <mergeCell ref="T66:Y71"/>
    <mergeCell ref="Z66:Z71"/>
    <mergeCell ref="T74:Y77"/>
    <mergeCell ref="Z74:Z77"/>
    <mergeCell ref="A78:Z78"/>
    <mergeCell ref="A79:L79"/>
    <mergeCell ref="M79:S79"/>
    <mergeCell ref="T79:Z79"/>
    <mergeCell ref="A68:E71"/>
    <mergeCell ref="A72:E77"/>
    <mergeCell ref="F72:Z72"/>
    <mergeCell ref="F73:L73"/>
    <mergeCell ref="M73:S73"/>
    <mergeCell ref="T73:Z73"/>
    <mergeCell ref="F74:K77"/>
    <mergeCell ref="L74:L77"/>
    <mergeCell ref="M74:R77"/>
    <mergeCell ref="S74:S77"/>
    <mergeCell ref="T53:Z53"/>
    <mergeCell ref="A54:E55"/>
    <mergeCell ref="F54:K59"/>
    <mergeCell ref="L54:L59"/>
    <mergeCell ref="M54:R59"/>
    <mergeCell ref="S54:S59"/>
    <mergeCell ref="T54:Y59"/>
    <mergeCell ref="Z54:Z59"/>
    <mergeCell ref="T60:Y65"/>
    <mergeCell ref="Z60:Z65"/>
    <mergeCell ref="A62:E65"/>
    <mergeCell ref="Z41:Z46"/>
    <mergeCell ref="A43:E46"/>
    <mergeCell ref="A47:E48"/>
    <mergeCell ref="F47:K52"/>
    <mergeCell ref="L47:L52"/>
    <mergeCell ref="M47:R52"/>
    <mergeCell ref="S47:S52"/>
    <mergeCell ref="T47:Y52"/>
    <mergeCell ref="Z47:Z52"/>
    <mergeCell ref="A49:E52"/>
    <mergeCell ref="A41:E42"/>
    <mergeCell ref="F41:K46"/>
    <mergeCell ref="L41:L46"/>
    <mergeCell ref="M41:R46"/>
    <mergeCell ref="S41:S46"/>
    <mergeCell ref="T41:Y46"/>
    <mergeCell ref="Z29:Z34"/>
    <mergeCell ref="A31:E34"/>
    <mergeCell ref="A35:E36"/>
    <mergeCell ref="F35:K40"/>
    <mergeCell ref="L35:L40"/>
    <mergeCell ref="M35:R40"/>
    <mergeCell ref="S35:S40"/>
    <mergeCell ref="T35:Y40"/>
    <mergeCell ref="Z35:Z40"/>
    <mergeCell ref="A37:E40"/>
    <mergeCell ref="A29:E30"/>
    <mergeCell ref="F29:K34"/>
    <mergeCell ref="L29:L34"/>
    <mergeCell ref="M29:R34"/>
    <mergeCell ref="S29:S34"/>
    <mergeCell ref="T29:Y34"/>
    <mergeCell ref="T23:Y26"/>
    <mergeCell ref="Z23:Z26"/>
    <mergeCell ref="A27:Z27"/>
    <mergeCell ref="A28:E28"/>
    <mergeCell ref="F28:L28"/>
    <mergeCell ref="M28:S28"/>
    <mergeCell ref="T28:Z28"/>
    <mergeCell ref="A18:Z18"/>
    <mergeCell ref="A19:Z20"/>
    <mergeCell ref="A21:E26"/>
    <mergeCell ref="F21:Z21"/>
    <mergeCell ref="F22:L22"/>
    <mergeCell ref="M22:S22"/>
    <mergeCell ref="T22:Z22"/>
    <mergeCell ref="F23:K26"/>
    <mergeCell ref="L23:L26"/>
    <mergeCell ref="M23:R26"/>
    <mergeCell ref="T12:W12"/>
    <mergeCell ref="F13:L17"/>
    <mergeCell ref="M13:S17"/>
    <mergeCell ref="T13:Z17"/>
    <mergeCell ref="A6:L6"/>
    <mergeCell ref="M6:Z6"/>
    <mergeCell ref="A7:L10"/>
    <mergeCell ref="M7:Z10"/>
    <mergeCell ref="A11:E11"/>
    <mergeCell ref="F11:Z11"/>
    <mergeCell ref="T4:Z4"/>
    <mergeCell ref="M5:P5"/>
    <mergeCell ref="Q5:S5"/>
    <mergeCell ref="E1:J1"/>
    <mergeCell ref="K1:L1"/>
    <mergeCell ref="M1:P2"/>
    <mergeCell ref="Q1:Z2"/>
    <mergeCell ref="A3:L3"/>
    <mergeCell ref="M3:P3"/>
    <mergeCell ref="Q3:S3"/>
    <mergeCell ref="V3:Z3"/>
    <mergeCell ref="C284:D284"/>
    <mergeCell ref="A284:B284"/>
    <mergeCell ref="C286:D286"/>
    <mergeCell ref="A286:B286"/>
    <mergeCell ref="C290:D290"/>
    <mergeCell ref="A290:B290"/>
    <mergeCell ref="A4:L4"/>
    <mergeCell ref="M4:P4"/>
    <mergeCell ref="Q4:S4"/>
    <mergeCell ref="A12:E17"/>
    <mergeCell ref="F12:I12"/>
    <mergeCell ref="M12:P12"/>
    <mergeCell ref="S23:S26"/>
    <mergeCell ref="A56:E59"/>
    <mergeCell ref="A60:E61"/>
    <mergeCell ref="F60:K65"/>
    <mergeCell ref="L60:L65"/>
    <mergeCell ref="M60:R65"/>
    <mergeCell ref="S60:S65"/>
    <mergeCell ref="A53:L53"/>
    <mergeCell ref="M53:S53"/>
    <mergeCell ref="A66:E67"/>
    <mergeCell ref="F66:K71"/>
    <mergeCell ref="L66:L71"/>
  </mergeCells>
  <dataValidations count="60">
    <dataValidation type="list" allowBlank="1" showInputMessage="1" sqref="F218:K220 M218:R220" xr:uid="{1FE55901-2040-4A83-8A32-4D8CA02292BB}">
      <formula1>$AH$570:$AH$571</formula1>
    </dataValidation>
    <dataValidation type="list" allowBlank="1" showInputMessage="1" sqref="F214:K216 M214:R216" xr:uid="{7208EBAA-7B70-43B2-B601-8018541A3D3A}">
      <formula1>$AH$563</formula1>
    </dataValidation>
    <dataValidation type="list" allowBlank="1" showInputMessage="1" sqref="F210:K212 M210:R212" xr:uid="{5E1A809C-C79F-486F-9F4D-44F29156DFF0}">
      <formula1>$AH$560:$AH$561</formula1>
    </dataValidation>
    <dataValidation type="list" allowBlank="1" showInputMessage="1" sqref="M206:R208 F206:K208" xr:uid="{6292DB2A-321A-4DE5-A8E8-E77E5346F661}">
      <formula1>$AH$558</formula1>
    </dataValidation>
    <dataValidation type="list" allowBlank="1" showInputMessage="1" sqref="M197:R200" xr:uid="{E9486526-E151-4FDC-A43D-752F441E7EDC}">
      <formula1>$AH$552:$AH$553</formula1>
    </dataValidation>
    <dataValidation type="list" allowBlank="1" showInputMessage="1" sqref="F197:K200" xr:uid="{D2DB1555-0C35-463F-959D-54B0E59251B0}">
      <formula1>$AH$551:$AH$552</formula1>
    </dataValidation>
    <dataValidation type="list" allowBlank="1" showInputMessage="1" sqref="M193:R195" xr:uid="{B6CF8D26-BBE8-4F8B-A0DB-69EB7D802BC1}">
      <formula1>$AG$547:$AG$548</formula1>
    </dataValidation>
    <dataValidation type="list" allowBlank="1" showInputMessage="1" sqref="F193:K195" xr:uid="{DA143ABB-BEC5-4080-B40C-580FC80E7B9B}">
      <formula1>$AG$546:$AG$547</formula1>
    </dataValidation>
    <dataValidation type="list" allowBlank="1" showInputMessage="1" sqref="F189:K191 M189:R191" xr:uid="{4849F00D-CD0B-4CC4-A9E5-511BB079386F}">
      <formula1>$AG$543:$AG$544</formula1>
    </dataValidation>
    <dataValidation type="list" allowBlank="1" showInputMessage="1" sqref="M180:R183" xr:uid="{2BE347C2-70D5-4ED7-9EF0-9EDEF71E2992}">
      <formula1>$AG$537:$AG$539</formula1>
    </dataValidation>
    <dataValidation type="list" allowBlank="1" showInputMessage="1" sqref="F180:K183" xr:uid="{AC2CCCC5-12C1-4E22-9C4C-73023E8D9236}">
      <formula1>$AG$536:$AG$537</formula1>
    </dataValidation>
    <dataValidation type="list" allowBlank="1" showInputMessage="1" sqref="M175:R178" xr:uid="{94FE254D-425F-4CD8-87E7-48578451B09B}">
      <formula1>$AF$533:$AF$534</formula1>
    </dataValidation>
    <dataValidation type="list" allowBlank="1" showInputMessage="1" sqref="F175:K178" xr:uid="{22C7E506-5165-424C-8E94-85DA1F612F35}">
      <formula1>$AF$532:$AF$533</formula1>
    </dataValidation>
    <dataValidation type="list" allowBlank="1" showInputMessage="1" sqref="F164:K167 M164:R167" xr:uid="{795A2721-2EE0-4801-B628-DCEF7DB9C02B}">
      <formula1>$AF$528:$AF$529</formula1>
    </dataValidation>
    <dataValidation type="list" allowBlank="1" showInputMessage="1" sqref="F160:K162 M160:R162 F185:K187 M185:R187 F171:K173 M171:R173 M169:R169 F169:K169" xr:uid="{15BE105B-D9E0-4867-9AAA-C8C678E94A6D}">
      <formula1>$AF$525</formula1>
    </dataValidation>
    <dataValidation type="list" allowBlank="1" showInputMessage="1" sqref="A223:E224" xr:uid="{31FE3238-EDBF-4451-8434-560C0BAB1A50}">
      <formula1>$D$574:$D$575</formula1>
    </dataValidation>
    <dataValidation type="list" allowBlank="1" showInputMessage="1" sqref="A219:E220" xr:uid="{4B374624-803E-467A-9A5A-817981BB49F3}">
      <formula1>$D$570:$D$571</formula1>
    </dataValidation>
    <dataValidation type="list" allowBlank="1" showInputMessage="1" sqref="A215:E216" xr:uid="{9F9D2F00-D3B4-4850-AE11-902A467BE9A5}">
      <formula1>$D$567</formula1>
    </dataValidation>
    <dataValidation type="list" allowBlank="1" showInputMessage="1" sqref="A211:E212" xr:uid="{9D508158-C1E4-4D4C-BD4D-70F5245848C8}">
      <formula1>$D$563:$D$564</formula1>
    </dataValidation>
    <dataValidation type="list" allowBlank="1" showInputMessage="1" sqref="A207:E208" xr:uid="{D32CD5E1-0524-4065-B4FC-89D65A8A6457}">
      <formula1>$D$559:$D$560</formula1>
    </dataValidation>
    <dataValidation type="list" allowBlank="1" showInputMessage="1" sqref="A203:E204" xr:uid="{BE89E2BC-9D09-4877-89BF-25EE90BF4572}">
      <formula1>$D$555:$D$556</formula1>
    </dataValidation>
    <dataValidation type="list" allowBlank="1" showInputMessage="1" sqref="A199:E200" xr:uid="{DA7BD319-AAFF-4917-9651-DAA854809F41}">
      <formula1>$D$551:$D$552</formula1>
    </dataValidation>
    <dataValidation type="list" allowBlank="1" showInputMessage="1" sqref="A194:E195" xr:uid="{5963B734-65D4-4414-91EB-8E284E4D28EC}">
      <formula1>$D$547:$D$548</formula1>
    </dataValidation>
    <dataValidation type="list" allowBlank="1" showInputMessage="1" sqref="A190:E191" xr:uid="{002EC6D9-689D-4CCA-A578-B33AED4F2EA8}">
      <formula1>$D$543:$D$544</formula1>
    </dataValidation>
    <dataValidation type="list" allowBlank="1" showInputMessage="1" sqref="A186:E187" xr:uid="{BED825DF-D7C8-452B-914F-BDC77DA6FE62}">
      <formula1>$D$540</formula1>
    </dataValidation>
    <dataValidation type="list" allowBlank="1" showInputMessage="1" sqref="A182:E183" xr:uid="{AF6DD51E-AE61-42D5-8B49-318E6CC61A5C}">
      <formula1>$D$536:$D$537</formula1>
    </dataValidation>
    <dataValidation type="list" allowBlank="1" showInputMessage="1" sqref="A177:E178" xr:uid="{954AC3C9-9945-44C6-A124-79E582849BE3}">
      <formula1>$D$532:$D$533</formula1>
    </dataValidation>
    <dataValidation type="list" allowBlank="1" showInputMessage="1" sqref="A166:E167" xr:uid="{AA7F2ED2-F335-4E80-BD80-06F242486D78}">
      <formula1>$D$528:$D$529</formula1>
    </dataValidation>
    <dataValidation type="list" allowBlank="1" showInputMessage="1" sqref="A161:E162" xr:uid="{AC7255F7-A576-4EC9-9E6A-682D8CDBEC03}">
      <formula1>$D$524</formula1>
    </dataValidation>
    <dataValidation type="list" allowBlank="1" showInputMessage="1" sqref="Q5:S5" xr:uid="{6BB4A61F-8072-45C2-BB35-F91CE098C07B}">
      <formula1>$D$404</formula1>
    </dataValidation>
    <dataValidation type="list" allowBlank="1" showInputMessage="1" sqref="M7:Z10" xr:uid="{3670FAD3-2BBA-4782-A54C-9D29B36D2B28}">
      <formula1>$D$409</formula1>
    </dataValidation>
    <dataValidation type="list" allowBlank="1" showInputMessage="1" sqref="M244:S247" xr:uid="{8E038FAE-9ACF-4F9E-8DC0-713CB8C80FD4}">
      <formula1>$D$518:$D$519</formula1>
    </dataValidation>
    <dataValidation type="list" allowBlank="1" showInputMessage="1" sqref="M237:S241" xr:uid="{67D2DA64-5643-4F8F-A6E4-BD2629B38004}">
      <formula1>$D$515</formula1>
    </dataValidation>
    <dataValidation type="list" allowBlank="1" showInputMessage="1" sqref="F237:L241" xr:uid="{C2C28744-9902-4077-BEC9-671CE51B8580}">
      <formula1>$D$512</formula1>
    </dataValidation>
    <dataValidation type="list" allowBlank="1" showInputMessage="1" sqref="M231:S236" xr:uid="{E3A553EB-03C7-4A05-8AD8-299E25517014}">
      <formula1>$D$509</formula1>
    </dataValidation>
    <dataValidation type="list" allowBlank="1" showInputMessage="1" sqref="F231:L236" xr:uid="{939ADF6F-B9F9-476E-AB16-821689809D57}">
      <formula1>$D$506</formula1>
    </dataValidation>
    <dataValidation type="list" allowBlank="1" showInputMessage="1" sqref="M227 M229" xr:uid="{90D7AEC7-1C3E-4251-83CF-6EA29177D40E}">
      <formula1>$D$501:$D$503</formula1>
    </dataValidation>
    <dataValidation type="list" allowBlank="1" showInputMessage="1" sqref="F227:L230" xr:uid="{FCD9E96E-AA07-4DFF-A727-E1661D98C890}">
      <formula1>$D$498</formula1>
    </dataValidation>
    <dataValidation type="list" allowBlank="1" showInputMessage="1" sqref="M147:S151" xr:uid="{A5EBFBBA-2BFE-4EFE-A261-920DC2FE292B}">
      <formula1>$D$493:$D$495</formula1>
    </dataValidation>
    <dataValidation type="list" showInputMessage="1" sqref="M144:S146" xr:uid="{0A03BEBE-147D-46B6-8908-9741FD6EFCA7}">
      <formula1>$D$493:$D$495</formula1>
    </dataValidation>
    <dataValidation type="list" allowBlank="1" showInputMessage="1" sqref="F147:L151" xr:uid="{9F36DB12-75A8-4217-A00B-87F167CBCED0}">
      <formula1>$D$488:$D$490</formula1>
    </dataValidation>
    <dataValidation type="list" showInputMessage="1" sqref="F144:L146" xr:uid="{B6CC114C-059B-4A5E-B972-9A0A44C580C6}">
      <formula1>$D$488:$D$490</formula1>
    </dataValidation>
    <dataValidation type="list" showInputMessage="1" sqref="M112:R117" xr:uid="{64691EAD-6DBD-4BB6-B28F-12222EB1CACA}">
      <formula1>$D$481:$D$483</formula1>
    </dataValidation>
    <dataValidation type="list" showInputMessage="1" sqref="F112:K117" xr:uid="{D07DE45A-C8E7-4C9F-A51A-EC9E26E00348}">
      <formula1>$D$476</formula1>
    </dataValidation>
    <dataValidation type="list" allowBlank="1" showInputMessage="1" sqref="A114:E117" xr:uid="{AF1BD5D2-2F33-4D00-9FE0-7F58A0F9199F}">
      <formula1>$D$469:$D$472</formula1>
    </dataValidation>
    <dataValidation type="list" showInputMessage="1" sqref="M105:R110" xr:uid="{288A0A51-9D90-48C8-83C2-2F76210626B2}">
      <formula1>$D$463</formula1>
    </dataValidation>
    <dataValidation type="list" showInputMessage="1" sqref="F105:K110" xr:uid="{B61D18A1-409F-4F85-9CE2-0D6B7CFD730E}">
      <formula1>$D$459</formula1>
    </dataValidation>
    <dataValidation type="list" allowBlank="1" showInputMessage="1" sqref="A107:E110" xr:uid="{0E0DB33D-1CE9-49CE-8CE1-96BF902F20EE}">
      <formula1>$D$452</formula1>
    </dataValidation>
    <dataValidation type="list" showInputMessage="1" sqref="M99:R104" xr:uid="{286C32FD-87A8-4E58-AEF5-C70FF24C3BC5}">
      <formula1>$D$445</formula1>
    </dataValidation>
    <dataValidation type="list" showInputMessage="1" sqref="F99:K104" xr:uid="{B604242C-C60D-47BB-86E7-3EA846DD359A}">
      <formula1>$D$442</formula1>
    </dataValidation>
    <dataValidation type="list" allowBlank="1" showInputMessage="1" sqref="A101:E104" xr:uid="{8D8A0D05-6B6F-4FD1-8AB0-D367AEB058E2}">
      <formula1>$D$437</formula1>
    </dataValidation>
    <dataValidation type="list" showInputMessage="1" sqref="M93:R98" xr:uid="{177EF4EA-091F-44B6-B467-3225F7962A57}">
      <formula1>$D$429:$D$432</formula1>
    </dataValidation>
    <dataValidation type="list" showInputMessage="1" sqref="F93:K98" xr:uid="{0BA47801-07F8-48AA-9EE9-F0BA1683B728}">
      <formula1>$D$426</formula1>
    </dataValidation>
    <dataValidation type="list" allowBlank="1" showInputMessage="1" sqref="A95:E98" xr:uid="{86430CAA-668B-4751-A728-61DD7BF734C6}">
      <formula1>$D$420:$D$423</formula1>
    </dataValidation>
    <dataValidation type="list" allowBlank="1" showInputMessage="1" sqref="A12:E17" xr:uid="{CA2BDA77-31ED-40FA-98CE-6AEB6BA299BF}">
      <formula1>$D$414</formula1>
    </dataValidation>
    <dataValidation showInputMessage="1" sqref="F118:K129 T29:Y52 T112:Y129 F80:K91 T80:Y91 M80:R91 F54:K71 M54:R71 T54:Y71 T93:Y110 M29:R52 T144 M118:R129 T131:Y142 F131:K142 M131:R142 F29:K52" xr:uid="{59877A5C-4EDB-448E-B624-033FBF4714EA}"/>
    <dataValidation type="list" allowBlank="1" showInputMessage="1" showErrorMessage="1" sqref="WUZ235:WVT240 IN235:JH240 SJ235:TD240 ACF235:ACZ240 AMB235:AMV240 AVX235:AWR240 BFT235:BGN240 BPP235:BQJ240 BZL235:CAF240 CJH235:CKB240 CTD235:CTX240 DCZ235:DDT240 DMV235:DNP240 DWR235:DXL240 EGN235:EHH240 EQJ235:ERD240 FAF235:FAZ240 FKB235:FKV240 FTX235:FUR240 GDT235:GEN240 GNP235:GOJ240 GXL235:GYF240 HHH235:HIB240 HRD235:HRX240 IAZ235:IBT240 IKV235:ILP240 IUR235:IVL240 JEN235:JFH240 JOJ235:JPD240 JYF235:JYZ240 KIB235:KIV240 KRX235:KSR240 LBT235:LCN240 LLP235:LMJ240 LVL235:LWF240 MFH235:MGB240 MPD235:MPX240 MYZ235:MZT240 NIV235:NJP240 NSR235:NTL240 OCN235:ODH240 OMJ235:OND240 OWF235:OWZ240 PGB235:PGV240 PPX235:PQR240 PZT235:QAN240 QJP235:QKJ240 QTL235:QUF240 RDH235:REB240 RND235:RNX240 RWZ235:RXT240 SGV235:SHP240 SQR235:SRL240 TAN235:TBH240 TKJ235:TLD240 TUF235:TUZ240 UEB235:UEV240 UNX235:UOR240 UXT235:UYN240 VHP235:VIJ240 VRL235:VSF240 WBH235:WCB240 WLD235:WLX240" xr:uid="{AA8BFA56-F368-4D78-A6C1-0F00921DCDAD}">
      <formula1>secb</formula1>
    </dataValidation>
    <dataValidation allowBlank="1" showInputMessage="1" sqref="A338:Z338 A18:Z18 A152:Z152 A263:Z267" xr:uid="{4F90DB59-5731-4169-8625-7FDD72AA9BC1}"/>
    <dataValidation type="list" allowBlank="1" showInputMessage="1" sqref="F202:K204 M202:R204" xr:uid="{CC7F4783-4FA3-4F30-99E5-B6B95393A1DD}">
      <formula1>$AH$555:$AH$556</formula1>
    </dataValidation>
    <dataValidation type="list" allowBlank="1" showInputMessage="1" sqref="F222:K224 M222:R224" xr:uid="{CF5C0EFA-9952-46E9-B95C-620B91730320}">
      <formula1>$AH$573:$AH$574</formula1>
    </dataValidation>
  </dataValidations>
  <hyperlinks>
    <hyperlink ref="A222:C222" location="WildScenicRivers!A1" display="Guide Sheet" xr:uid="{D439606D-20DC-4DE3-9BB7-13BA202ABBD5}"/>
    <hyperlink ref="A218:C218" location="Wetlands!A1" display="Guide Sheet" xr:uid="{450EB414-8BE5-421E-8AFF-5A9FFDC56BE8}"/>
    <hyperlink ref="A210:C210" location="RiparianArea!A1" display="Guide Sheet" xr:uid="{6C78EBC7-95D5-4E22-888A-A1F723993C88}"/>
    <hyperlink ref="A206:C206" location="PrimeUniqueFarmlands!A1" display="Guide Sheet" xr:uid="{B468A45E-7E67-4978-96F3-ECE3D6A76A2E}"/>
    <hyperlink ref="A198:C198" location="'MigratoryBirds&amp;Eagles'!A1" display="Guide Sheet" xr:uid="{7D95E60F-5FFF-484C-9FEA-D5DD50D24765}"/>
    <hyperlink ref="A193:C193" location="InvasiveSpecies!A1" display="Guide Sheet" xr:uid="{29A9EC87-61A0-4A68-AB9E-9648A4BEAA7A}"/>
    <hyperlink ref="A189:C189" location="FloodplainManagement!A1" display="Guide Sheet" xr:uid="{4A3ED132-9814-4030-8E23-35CB197435C5}"/>
    <hyperlink ref="A185:C185" location="EssentialFishHabitat!A1" display="Guide Sheet" xr:uid="{45E087BA-7C10-41FB-AA5D-2D0F1188F071}"/>
    <hyperlink ref="A181:C181" location="EandTSpecies!A1" display="Guide Sheet" xr:uid="{7641ACFC-1CC5-4D37-B415-B9167F1D8841}"/>
    <hyperlink ref="A176:C176" location="'CulturalResources (NE)'!Print_Area" display="Guide Sheet" xr:uid="{42F8D220-87D5-4189-830E-C9296E139B9C}"/>
    <hyperlink ref="A165:C165" location="CleanWater!A1" display="Guide Sheet" xr:uid="{AA07EC7D-9B3A-4081-B151-F7C210360206}"/>
    <hyperlink ref="A160:C160" location="CleanAir!A1" display="Guide Sheet" xr:uid="{2765DC6F-D106-41D7-A2F4-DCDCED8A8C16}"/>
    <hyperlink ref="A202:C202" location="NaturalAreas!A1" display="Guide Sheet" xr:uid="{058FB2C3-F92A-476C-B9C0-0C862527BB74}"/>
    <hyperlink ref="A214:C214" location="ScenicBeauty!A1" display="Guide Sheet" xr:uid="{538F57E1-7E35-4FC3-A546-5D5C260109F9}"/>
  </hyperlinks>
  <printOptions horizontalCentered="1" verticalCentered="1"/>
  <pageMargins left="0.25" right="0.25" top="0.2" bottom="0.23" header="0.2" footer="0.1"/>
  <pageSetup scale="95" fitToWidth="0" fitToHeight="0" orientation="portrait" r:id="rId1"/>
  <headerFooter alignWithMargins="0">
    <oddFooter>&amp;L&amp;8Created on &amp;D &amp;T&amp;C&amp;"Times New Roman,Regular"&amp;8NRCS-CPA-52, February 2025 (1.00)&amp;R&amp;8&amp;P of &amp;N</oddFooter>
  </headerFooter>
  <rowBreaks count="3" manualBreakCount="3">
    <brk id="191" max="24" man="1"/>
    <brk id="247" max="24" man="1"/>
    <brk id="291" max="24" man="1"/>
  </rowBreaks>
  <drawing r:id="rId2"/>
  <legacyDrawing r:id="rId3"/>
  <controls>
    <mc:AlternateContent xmlns:mc="http://schemas.openxmlformats.org/markup-compatibility/2006">
      <mc:Choice Requires="x14">
        <control shapeId="400528" r:id="rId4" name="CheckBox2">
          <controlPr defaultSize="0" autoLine="0" r:id="rId5">
            <anchor moveWithCells="1">
              <from>
                <xdr:col>16</xdr:col>
                <xdr:colOff>0</xdr:colOff>
                <xdr:row>241</xdr:row>
                <xdr:rowOff>30480</xdr:rowOff>
              </from>
              <to>
                <xdr:col>16</xdr:col>
                <xdr:colOff>152400</xdr:colOff>
                <xdr:row>242</xdr:row>
                <xdr:rowOff>68580</xdr:rowOff>
              </to>
            </anchor>
          </controlPr>
        </control>
      </mc:Choice>
      <mc:Fallback>
        <control shapeId="400528" r:id="rId4" name="CheckBox2"/>
      </mc:Fallback>
    </mc:AlternateContent>
    <mc:AlternateContent xmlns:mc="http://schemas.openxmlformats.org/markup-compatibility/2006">
      <mc:Choice Requires="x14">
        <control shapeId="400527" r:id="rId6" name="CheckBox1">
          <controlPr defaultSize="0" autoLine="0" r:id="rId7">
            <anchor moveWithCells="1">
              <from>
                <xdr:col>8</xdr:col>
                <xdr:colOff>175260</xdr:colOff>
                <xdr:row>241</xdr:row>
                <xdr:rowOff>38100</xdr:rowOff>
              </from>
              <to>
                <xdr:col>8</xdr:col>
                <xdr:colOff>304800</xdr:colOff>
                <xdr:row>242</xdr:row>
                <xdr:rowOff>76200</xdr:rowOff>
              </to>
            </anchor>
          </controlPr>
        </control>
      </mc:Choice>
      <mc:Fallback>
        <control shapeId="400527" r:id="rId6" name="CheckBox1"/>
      </mc:Fallback>
    </mc:AlternateContent>
    <mc:AlternateContent xmlns:mc="http://schemas.openxmlformats.org/markup-compatibility/2006">
      <mc:Choice Requires="x14">
        <control shapeId="400385" r:id="rId8" name="Check Box 1">
          <controlPr defaultSize="0" autoFill="0" autoLine="0" autoPict="0">
            <anchor moveWithCells="1" sizeWithCells="1">
              <from>
                <xdr:col>11</xdr:col>
                <xdr:colOff>60960</xdr:colOff>
                <xdr:row>11</xdr:row>
                <xdr:rowOff>0</xdr:rowOff>
              </from>
              <to>
                <xdr:col>12</xdr:col>
                <xdr:colOff>30480</xdr:colOff>
                <xdr:row>12</xdr:row>
                <xdr:rowOff>0</xdr:rowOff>
              </to>
            </anchor>
          </controlPr>
        </control>
      </mc:Choice>
    </mc:AlternateContent>
    <mc:AlternateContent xmlns:mc="http://schemas.openxmlformats.org/markup-compatibility/2006">
      <mc:Choice Requires="x14">
        <control shapeId="400386" r:id="rId9" name="Check Box 2">
          <controlPr defaultSize="0" autoFill="0" autoLine="0" autoPict="0">
            <anchor moveWithCells="1" sizeWithCells="1">
              <from>
                <xdr:col>18</xdr:col>
                <xdr:colOff>68580</xdr:colOff>
                <xdr:row>11</xdr:row>
                <xdr:rowOff>0</xdr:rowOff>
              </from>
              <to>
                <xdr:col>19</xdr:col>
                <xdr:colOff>38100</xdr:colOff>
                <xdr:row>12</xdr:row>
                <xdr:rowOff>0</xdr:rowOff>
              </to>
            </anchor>
          </controlPr>
        </control>
      </mc:Choice>
    </mc:AlternateContent>
    <mc:AlternateContent xmlns:mc="http://schemas.openxmlformats.org/markup-compatibility/2006">
      <mc:Choice Requires="x14">
        <control shapeId="400387" r:id="rId10" name="Check Box 3">
          <controlPr defaultSize="0" autoFill="0" autoLine="0" autoPict="0">
            <anchor moveWithCells="1" sizeWithCells="1">
              <from>
                <xdr:col>25</xdr:col>
                <xdr:colOff>99060</xdr:colOff>
                <xdr:row>10</xdr:row>
                <xdr:rowOff>137160</xdr:rowOff>
              </from>
              <to>
                <xdr:col>26</xdr:col>
                <xdr:colOff>0</xdr:colOff>
                <xdr:row>11</xdr:row>
                <xdr:rowOff>137160</xdr:rowOff>
              </to>
            </anchor>
          </controlPr>
        </control>
      </mc:Choice>
    </mc:AlternateContent>
    <mc:AlternateContent xmlns:mc="http://schemas.openxmlformats.org/markup-compatibility/2006">
      <mc:Choice Requires="x14">
        <control shapeId="400388" r:id="rId11" name="Check Box 4">
          <controlPr defaultSize="0" autoFill="0" autoLine="0" autoPict="0">
            <anchor moveWithCells="1" sizeWithCells="1">
              <from>
                <xdr:col>11</xdr:col>
                <xdr:colOff>38100</xdr:colOff>
                <xdr:row>28</xdr:row>
                <xdr:rowOff>22860</xdr:rowOff>
              </from>
              <to>
                <xdr:col>11</xdr:col>
                <xdr:colOff>259080</xdr:colOff>
                <xdr:row>30</xdr:row>
                <xdr:rowOff>22860</xdr:rowOff>
              </to>
            </anchor>
          </controlPr>
        </control>
      </mc:Choice>
    </mc:AlternateContent>
    <mc:AlternateContent xmlns:mc="http://schemas.openxmlformats.org/markup-compatibility/2006">
      <mc:Choice Requires="x14">
        <control shapeId="400390" r:id="rId12" name="Check Box 6">
          <controlPr defaultSize="0" autoFill="0" autoLine="0" autoPict="0">
            <anchor moveWithCells="1" sizeWithCells="1">
              <from>
                <xdr:col>11</xdr:col>
                <xdr:colOff>38100</xdr:colOff>
                <xdr:row>34</xdr:row>
                <xdr:rowOff>22860</xdr:rowOff>
              </from>
              <to>
                <xdr:col>11</xdr:col>
                <xdr:colOff>259080</xdr:colOff>
                <xdr:row>36</xdr:row>
                <xdr:rowOff>22860</xdr:rowOff>
              </to>
            </anchor>
          </controlPr>
        </control>
      </mc:Choice>
    </mc:AlternateContent>
    <mc:AlternateContent xmlns:mc="http://schemas.openxmlformats.org/markup-compatibility/2006">
      <mc:Choice Requires="x14">
        <control shapeId="400391" r:id="rId13" name="Check Box 7">
          <controlPr defaultSize="0" autoFill="0" autoLine="0" autoPict="0">
            <anchor moveWithCells="1" sizeWithCells="1">
              <from>
                <xdr:col>18</xdr:col>
                <xdr:colOff>38100</xdr:colOff>
                <xdr:row>28</xdr:row>
                <xdr:rowOff>22860</xdr:rowOff>
              </from>
              <to>
                <xdr:col>18</xdr:col>
                <xdr:colOff>259080</xdr:colOff>
                <xdr:row>30</xdr:row>
                <xdr:rowOff>22860</xdr:rowOff>
              </to>
            </anchor>
          </controlPr>
        </control>
      </mc:Choice>
    </mc:AlternateContent>
    <mc:AlternateContent xmlns:mc="http://schemas.openxmlformats.org/markup-compatibility/2006">
      <mc:Choice Requires="x14">
        <control shapeId="400392" r:id="rId14" name="Check Box 8">
          <controlPr defaultSize="0" autoFill="0" autoLine="0" autoPict="0">
            <anchor moveWithCells="1" sizeWithCells="1">
              <from>
                <xdr:col>18</xdr:col>
                <xdr:colOff>38100</xdr:colOff>
                <xdr:row>34</xdr:row>
                <xdr:rowOff>22860</xdr:rowOff>
              </from>
              <to>
                <xdr:col>18</xdr:col>
                <xdr:colOff>259080</xdr:colOff>
                <xdr:row>36</xdr:row>
                <xdr:rowOff>22860</xdr:rowOff>
              </to>
            </anchor>
          </controlPr>
        </control>
      </mc:Choice>
    </mc:AlternateContent>
    <mc:AlternateContent xmlns:mc="http://schemas.openxmlformats.org/markup-compatibility/2006">
      <mc:Choice Requires="x14">
        <control shapeId="400393" r:id="rId15" name="Check Box 9">
          <controlPr defaultSize="0" autoFill="0" autoLine="0" autoPict="0">
            <anchor moveWithCells="1" sizeWithCells="1">
              <from>
                <xdr:col>25</xdr:col>
                <xdr:colOff>38100</xdr:colOff>
                <xdr:row>34</xdr:row>
                <xdr:rowOff>22860</xdr:rowOff>
              </from>
              <to>
                <xdr:col>25</xdr:col>
                <xdr:colOff>259080</xdr:colOff>
                <xdr:row>36</xdr:row>
                <xdr:rowOff>22860</xdr:rowOff>
              </to>
            </anchor>
          </controlPr>
        </control>
      </mc:Choice>
    </mc:AlternateContent>
    <mc:AlternateContent xmlns:mc="http://schemas.openxmlformats.org/markup-compatibility/2006">
      <mc:Choice Requires="x14">
        <control shapeId="400394" r:id="rId16" name="Check Box 10">
          <controlPr defaultSize="0" autoFill="0" autoLine="0" autoPict="0">
            <anchor moveWithCells="1" sizeWithCells="1">
              <from>
                <xdr:col>25</xdr:col>
                <xdr:colOff>38100</xdr:colOff>
                <xdr:row>28</xdr:row>
                <xdr:rowOff>22860</xdr:rowOff>
              </from>
              <to>
                <xdr:col>25</xdr:col>
                <xdr:colOff>259080</xdr:colOff>
                <xdr:row>30</xdr:row>
                <xdr:rowOff>22860</xdr:rowOff>
              </to>
            </anchor>
          </controlPr>
        </control>
      </mc:Choice>
    </mc:AlternateContent>
    <mc:AlternateContent xmlns:mc="http://schemas.openxmlformats.org/markup-compatibility/2006">
      <mc:Choice Requires="x14">
        <control shapeId="400395" r:id="rId17" name="Check Box 11">
          <controlPr defaultSize="0" autoFill="0" autoLine="0" autoPict="0">
            <anchor moveWithCells="1" sizeWithCells="1">
              <from>
                <xdr:col>11</xdr:col>
                <xdr:colOff>38100</xdr:colOff>
                <xdr:row>40</xdr:row>
                <xdr:rowOff>22860</xdr:rowOff>
              </from>
              <to>
                <xdr:col>11</xdr:col>
                <xdr:colOff>259080</xdr:colOff>
                <xdr:row>42</xdr:row>
                <xdr:rowOff>22860</xdr:rowOff>
              </to>
            </anchor>
          </controlPr>
        </control>
      </mc:Choice>
    </mc:AlternateContent>
    <mc:AlternateContent xmlns:mc="http://schemas.openxmlformats.org/markup-compatibility/2006">
      <mc:Choice Requires="x14">
        <control shapeId="400396" r:id="rId18" name="Check Box 12">
          <controlPr defaultSize="0" autoFill="0" autoLine="0" autoPict="0">
            <anchor moveWithCells="1" sizeWithCells="1">
              <from>
                <xdr:col>18</xdr:col>
                <xdr:colOff>38100</xdr:colOff>
                <xdr:row>40</xdr:row>
                <xdr:rowOff>22860</xdr:rowOff>
              </from>
              <to>
                <xdr:col>18</xdr:col>
                <xdr:colOff>259080</xdr:colOff>
                <xdr:row>42</xdr:row>
                <xdr:rowOff>22860</xdr:rowOff>
              </to>
            </anchor>
          </controlPr>
        </control>
      </mc:Choice>
    </mc:AlternateContent>
    <mc:AlternateContent xmlns:mc="http://schemas.openxmlformats.org/markup-compatibility/2006">
      <mc:Choice Requires="x14">
        <control shapeId="400397" r:id="rId19" name="Check Box 13">
          <controlPr defaultSize="0" autoFill="0" autoLine="0" autoPict="0">
            <anchor moveWithCells="1" sizeWithCells="1">
              <from>
                <xdr:col>25</xdr:col>
                <xdr:colOff>38100</xdr:colOff>
                <xdr:row>40</xdr:row>
                <xdr:rowOff>22860</xdr:rowOff>
              </from>
              <to>
                <xdr:col>25</xdr:col>
                <xdr:colOff>259080</xdr:colOff>
                <xdr:row>42</xdr:row>
                <xdr:rowOff>22860</xdr:rowOff>
              </to>
            </anchor>
          </controlPr>
        </control>
      </mc:Choice>
    </mc:AlternateContent>
    <mc:AlternateContent xmlns:mc="http://schemas.openxmlformats.org/markup-compatibility/2006">
      <mc:Choice Requires="x14">
        <control shapeId="400398" r:id="rId20" name="Check Box 14">
          <controlPr defaultSize="0" autoFill="0" autoLine="0" autoPict="0">
            <anchor moveWithCells="1" sizeWithCells="1">
              <from>
                <xdr:col>25</xdr:col>
                <xdr:colOff>38100</xdr:colOff>
                <xdr:row>46</xdr:row>
                <xdr:rowOff>22860</xdr:rowOff>
              </from>
              <to>
                <xdr:col>25</xdr:col>
                <xdr:colOff>259080</xdr:colOff>
                <xdr:row>48</xdr:row>
                <xdr:rowOff>22860</xdr:rowOff>
              </to>
            </anchor>
          </controlPr>
        </control>
      </mc:Choice>
    </mc:AlternateContent>
    <mc:AlternateContent xmlns:mc="http://schemas.openxmlformats.org/markup-compatibility/2006">
      <mc:Choice Requires="x14">
        <control shapeId="400399" r:id="rId21" name="Check Box 15">
          <controlPr defaultSize="0" autoFill="0" autoLine="0" autoPict="0">
            <anchor moveWithCells="1" sizeWithCells="1">
              <from>
                <xdr:col>18</xdr:col>
                <xdr:colOff>38100</xdr:colOff>
                <xdr:row>46</xdr:row>
                <xdr:rowOff>22860</xdr:rowOff>
              </from>
              <to>
                <xdr:col>18</xdr:col>
                <xdr:colOff>259080</xdr:colOff>
                <xdr:row>48</xdr:row>
                <xdr:rowOff>22860</xdr:rowOff>
              </to>
            </anchor>
          </controlPr>
        </control>
      </mc:Choice>
    </mc:AlternateContent>
    <mc:AlternateContent xmlns:mc="http://schemas.openxmlformats.org/markup-compatibility/2006">
      <mc:Choice Requires="x14">
        <control shapeId="400400" r:id="rId22" name="Check Box 16">
          <controlPr defaultSize="0" autoFill="0" autoLine="0" autoPict="0">
            <anchor moveWithCells="1" sizeWithCells="1">
              <from>
                <xdr:col>11</xdr:col>
                <xdr:colOff>38100</xdr:colOff>
                <xdr:row>46</xdr:row>
                <xdr:rowOff>22860</xdr:rowOff>
              </from>
              <to>
                <xdr:col>11</xdr:col>
                <xdr:colOff>259080</xdr:colOff>
                <xdr:row>48</xdr:row>
                <xdr:rowOff>22860</xdr:rowOff>
              </to>
            </anchor>
          </controlPr>
        </control>
      </mc:Choice>
    </mc:AlternateContent>
    <mc:AlternateContent xmlns:mc="http://schemas.openxmlformats.org/markup-compatibility/2006">
      <mc:Choice Requires="x14">
        <control shapeId="400401" r:id="rId23" name="Check Box 17">
          <controlPr defaultSize="0" autoFill="0" autoLine="0" autoPict="0">
            <anchor moveWithCells="1" sizeWithCells="1">
              <from>
                <xdr:col>11</xdr:col>
                <xdr:colOff>38100</xdr:colOff>
                <xdr:row>53</xdr:row>
                <xdr:rowOff>22860</xdr:rowOff>
              </from>
              <to>
                <xdr:col>11</xdr:col>
                <xdr:colOff>259080</xdr:colOff>
                <xdr:row>55</xdr:row>
                <xdr:rowOff>22860</xdr:rowOff>
              </to>
            </anchor>
          </controlPr>
        </control>
      </mc:Choice>
    </mc:AlternateContent>
    <mc:AlternateContent xmlns:mc="http://schemas.openxmlformats.org/markup-compatibility/2006">
      <mc:Choice Requires="x14">
        <control shapeId="400402" r:id="rId24" name="Check Box 18">
          <controlPr defaultSize="0" autoFill="0" autoLine="0" autoPict="0">
            <anchor moveWithCells="1" sizeWithCells="1">
              <from>
                <xdr:col>18</xdr:col>
                <xdr:colOff>38100</xdr:colOff>
                <xdr:row>59</xdr:row>
                <xdr:rowOff>22860</xdr:rowOff>
              </from>
              <to>
                <xdr:col>18</xdr:col>
                <xdr:colOff>259080</xdr:colOff>
                <xdr:row>61</xdr:row>
                <xdr:rowOff>22860</xdr:rowOff>
              </to>
            </anchor>
          </controlPr>
        </control>
      </mc:Choice>
    </mc:AlternateContent>
    <mc:AlternateContent xmlns:mc="http://schemas.openxmlformats.org/markup-compatibility/2006">
      <mc:Choice Requires="x14">
        <control shapeId="400403" r:id="rId25" name="Check Box 19">
          <controlPr defaultSize="0" autoFill="0" autoLine="0" autoPict="0">
            <anchor moveWithCells="1" sizeWithCells="1">
              <from>
                <xdr:col>18</xdr:col>
                <xdr:colOff>38100</xdr:colOff>
                <xdr:row>53</xdr:row>
                <xdr:rowOff>22860</xdr:rowOff>
              </from>
              <to>
                <xdr:col>18</xdr:col>
                <xdr:colOff>259080</xdr:colOff>
                <xdr:row>55</xdr:row>
                <xdr:rowOff>22860</xdr:rowOff>
              </to>
            </anchor>
          </controlPr>
        </control>
      </mc:Choice>
    </mc:AlternateContent>
    <mc:AlternateContent xmlns:mc="http://schemas.openxmlformats.org/markup-compatibility/2006">
      <mc:Choice Requires="x14">
        <control shapeId="400404" r:id="rId26" name="Check Box 20">
          <controlPr defaultSize="0" autoFill="0" autoLine="0" autoPict="0">
            <anchor moveWithCells="1" sizeWithCells="1">
              <from>
                <xdr:col>25</xdr:col>
                <xdr:colOff>38100</xdr:colOff>
                <xdr:row>53</xdr:row>
                <xdr:rowOff>22860</xdr:rowOff>
              </from>
              <to>
                <xdr:col>25</xdr:col>
                <xdr:colOff>259080</xdr:colOff>
                <xdr:row>55</xdr:row>
                <xdr:rowOff>22860</xdr:rowOff>
              </to>
            </anchor>
          </controlPr>
        </control>
      </mc:Choice>
    </mc:AlternateContent>
    <mc:AlternateContent xmlns:mc="http://schemas.openxmlformats.org/markup-compatibility/2006">
      <mc:Choice Requires="x14">
        <control shapeId="400405" r:id="rId27" name="Check Box 21">
          <controlPr defaultSize="0" autoFill="0" autoLine="0" autoPict="0">
            <anchor moveWithCells="1" sizeWithCells="1">
              <from>
                <xdr:col>25</xdr:col>
                <xdr:colOff>38100</xdr:colOff>
                <xdr:row>59</xdr:row>
                <xdr:rowOff>22860</xdr:rowOff>
              </from>
              <to>
                <xdr:col>25</xdr:col>
                <xdr:colOff>259080</xdr:colOff>
                <xdr:row>61</xdr:row>
                <xdr:rowOff>22860</xdr:rowOff>
              </to>
            </anchor>
          </controlPr>
        </control>
      </mc:Choice>
    </mc:AlternateContent>
    <mc:AlternateContent xmlns:mc="http://schemas.openxmlformats.org/markup-compatibility/2006">
      <mc:Choice Requires="x14">
        <control shapeId="400406" r:id="rId28" name="Check Box 22">
          <controlPr defaultSize="0" autoFill="0" autoLine="0" autoPict="0">
            <anchor moveWithCells="1" sizeWithCells="1">
              <from>
                <xdr:col>11</xdr:col>
                <xdr:colOff>38100</xdr:colOff>
                <xdr:row>59</xdr:row>
                <xdr:rowOff>22860</xdr:rowOff>
              </from>
              <to>
                <xdr:col>11</xdr:col>
                <xdr:colOff>259080</xdr:colOff>
                <xdr:row>61</xdr:row>
                <xdr:rowOff>22860</xdr:rowOff>
              </to>
            </anchor>
          </controlPr>
        </control>
      </mc:Choice>
    </mc:AlternateContent>
    <mc:AlternateContent xmlns:mc="http://schemas.openxmlformats.org/markup-compatibility/2006">
      <mc:Choice Requires="x14">
        <control shapeId="400407" r:id="rId29" name="Check Box 23">
          <controlPr defaultSize="0" autoFill="0" autoLine="0" autoPict="0">
            <anchor moveWithCells="1" sizeWithCells="1">
              <from>
                <xdr:col>11</xdr:col>
                <xdr:colOff>38100</xdr:colOff>
                <xdr:row>65</xdr:row>
                <xdr:rowOff>22860</xdr:rowOff>
              </from>
              <to>
                <xdr:col>11</xdr:col>
                <xdr:colOff>259080</xdr:colOff>
                <xdr:row>67</xdr:row>
                <xdr:rowOff>22860</xdr:rowOff>
              </to>
            </anchor>
          </controlPr>
        </control>
      </mc:Choice>
    </mc:AlternateContent>
    <mc:AlternateContent xmlns:mc="http://schemas.openxmlformats.org/markup-compatibility/2006">
      <mc:Choice Requires="x14">
        <control shapeId="400408" r:id="rId30" name="Check Box 24">
          <controlPr defaultSize="0" autoFill="0" autoLine="0" autoPict="0">
            <anchor moveWithCells="1" sizeWithCells="1">
              <from>
                <xdr:col>18</xdr:col>
                <xdr:colOff>38100</xdr:colOff>
                <xdr:row>65</xdr:row>
                <xdr:rowOff>22860</xdr:rowOff>
              </from>
              <to>
                <xdr:col>18</xdr:col>
                <xdr:colOff>259080</xdr:colOff>
                <xdr:row>67</xdr:row>
                <xdr:rowOff>22860</xdr:rowOff>
              </to>
            </anchor>
          </controlPr>
        </control>
      </mc:Choice>
    </mc:AlternateContent>
    <mc:AlternateContent xmlns:mc="http://schemas.openxmlformats.org/markup-compatibility/2006">
      <mc:Choice Requires="x14">
        <control shapeId="400409" r:id="rId31" name="Check Box 25">
          <controlPr defaultSize="0" autoFill="0" autoLine="0" autoPict="0">
            <anchor moveWithCells="1" sizeWithCells="1">
              <from>
                <xdr:col>25</xdr:col>
                <xdr:colOff>38100</xdr:colOff>
                <xdr:row>65</xdr:row>
                <xdr:rowOff>22860</xdr:rowOff>
              </from>
              <to>
                <xdr:col>25</xdr:col>
                <xdr:colOff>259080</xdr:colOff>
                <xdr:row>67</xdr:row>
                <xdr:rowOff>22860</xdr:rowOff>
              </to>
            </anchor>
          </controlPr>
        </control>
      </mc:Choice>
    </mc:AlternateContent>
    <mc:AlternateContent xmlns:mc="http://schemas.openxmlformats.org/markup-compatibility/2006">
      <mc:Choice Requires="x14">
        <control shapeId="400410" r:id="rId32" name="Check Box 26">
          <controlPr defaultSize="0" autoFill="0" autoLine="0" autoPict="0">
            <anchor moveWithCells="1" sizeWithCells="1">
              <from>
                <xdr:col>11</xdr:col>
                <xdr:colOff>38100</xdr:colOff>
                <xdr:row>79</xdr:row>
                <xdr:rowOff>22860</xdr:rowOff>
              </from>
              <to>
                <xdr:col>11</xdr:col>
                <xdr:colOff>259080</xdr:colOff>
                <xdr:row>81</xdr:row>
                <xdr:rowOff>22860</xdr:rowOff>
              </to>
            </anchor>
          </controlPr>
        </control>
      </mc:Choice>
    </mc:AlternateContent>
    <mc:AlternateContent xmlns:mc="http://schemas.openxmlformats.org/markup-compatibility/2006">
      <mc:Choice Requires="x14">
        <control shapeId="400411" r:id="rId33" name="Check Box 27">
          <controlPr defaultSize="0" autoFill="0" autoLine="0" autoPict="0">
            <anchor moveWithCells="1" sizeWithCells="1">
              <from>
                <xdr:col>18</xdr:col>
                <xdr:colOff>38100</xdr:colOff>
                <xdr:row>79</xdr:row>
                <xdr:rowOff>22860</xdr:rowOff>
              </from>
              <to>
                <xdr:col>18</xdr:col>
                <xdr:colOff>259080</xdr:colOff>
                <xdr:row>81</xdr:row>
                <xdr:rowOff>22860</xdr:rowOff>
              </to>
            </anchor>
          </controlPr>
        </control>
      </mc:Choice>
    </mc:AlternateContent>
    <mc:AlternateContent xmlns:mc="http://schemas.openxmlformats.org/markup-compatibility/2006">
      <mc:Choice Requires="x14">
        <control shapeId="400412" r:id="rId34" name="Check Box 28">
          <controlPr defaultSize="0" autoFill="0" autoLine="0" autoPict="0">
            <anchor moveWithCells="1" sizeWithCells="1">
              <from>
                <xdr:col>25</xdr:col>
                <xdr:colOff>38100</xdr:colOff>
                <xdr:row>79</xdr:row>
                <xdr:rowOff>22860</xdr:rowOff>
              </from>
              <to>
                <xdr:col>25</xdr:col>
                <xdr:colOff>259080</xdr:colOff>
                <xdr:row>81</xdr:row>
                <xdr:rowOff>22860</xdr:rowOff>
              </to>
            </anchor>
          </controlPr>
        </control>
      </mc:Choice>
    </mc:AlternateContent>
    <mc:AlternateContent xmlns:mc="http://schemas.openxmlformats.org/markup-compatibility/2006">
      <mc:Choice Requires="x14">
        <control shapeId="400413" r:id="rId35" name="Check Box 29">
          <controlPr defaultSize="0" autoFill="0" autoLine="0" autoPict="0">
            <anchor moveWithCells="1" sizeWithCells="1">
              <from>
                <xdr:col>25</xdr:col>
                <xdr:colOff>38100</xdr:colOff>
                <xdr:row>85</xdr:row>
                <xdr:rowOff>22860</xdr:rowOff>
              </from>
              <to>
                <xdr:col>25</xdr:col>
                <xdr:colOff>259080</xdr:colOff>
                <xdr:row>87</xdr:row>
                <xdr:rowOff>22860</xdr:rowOff>
              </to>
            </anchor>
          </controlPr>
        </control>
      </mc:Choice>
    </mc:AlternateContent>
    <mc:AlternateContent xmlns:mc="http://schemas.openxmlformats.org/markup-compatibility/2006">
      <mc:Choice Requires="x14">
        <control shapeId="400414" r:id="rId36" name="Check Box 30">
          <controlPr defaultSize="0" autoFill="0" autoLine="0" autoPict="0">
            <anchor moveWithCells="1" sizeWithCells="1">
              <from>
                <xdr:col>18</xdr:col>
                <xdr:colOff>38100</xdr:colOff>
                <xdr:row>85</xdr:row>
                <xdr:rowOff>22860</xdr:rowOff>
              </from>
              <to>
                <xdr:col>18</xdr:col>
                <xdr:colOff>259080</xdr:colOff>
                <xdr:row>87</xdr:row>
                <xdr:rowOff>22860</xdr:rowOff>
              </to>
            </anchor>
          </controlPr>
        </control>
      </mc:Choice>
    </mc:AlternateContent>
    <mc:AlternateContent xmlns:mc="http://schemas.openxmlformats.org/markup-compatibility/2006">
      <mc:Choice Requires="x14">
        <control shapeId="400415" r:id="rId37" name="Check Box 31">
          <controlPr defaultSize="0" autoFill="0" autoLine="0" autoPict="0">
            <anchor moveWithCells="1" sizeWithCells="1">
              <from>
                <xdr:col>11</xdr:col>
                <xdr:colOff>38100</xdr:colOff>
                <xdr:row>85</xdr:row>
                <xdr:rowOff>22860</xdr:rowOff>
              </from>
              <to>
                <xdr:col>11</xdr:col>
                <xdr:colOff>259080</xdr:colOff>
                <xdr:row>87</xdr:row>
                <xdr:rowOff>22860</xdr:rowOff>
              </to>
            </anchor>
          </controlPr>
        </control>
      </mc:Choice>
    </mc:AlternateContent>
    <mc:AlternateContent xmlns:mc="http://schemas.openxmlformats.org/markup-compatibility/2006">
      <mc:Choice Requires="x14">
        <control shapeId="400416" r:id="rId38" name="Check Box 32">
          <controlPr defaultSize="0" autoFill="0" autoLine="0" autoPict="0">
            <anchor moveWithCells="1" sizeWithCells="1">
              <from>
                <xdr:col>11</xdr:col>
                <xdr:colOff>38100</xdr:colOff>
                <xdr:row>92</xdr:row>
                <xdr:rowOff>22860</xdr:rowOff>
              </from>
              <to>
                <xdr:col>11</xdr:col>
                <xdr:colOff>259080</xdr:colOff>
                <xdr:row>94</xdr:row>
                <xdr:rowOff>22860</xdr:rowOff>
              </to>
            </anchor>
          </controlPr>
        </control>
      </mc:Choice>
    </mc:AlternateContent>
    <mc:AlternateContent xmlns:mc="http://schemas.openxmlformats.org/markup-compatibility/2006">
      <mc:Choice Requires="x14">
        <control shapeId="400417" r:id="rId39" name="Check Box 33">
          <controlPr defaultSize="0" autoFill="0" autoLine="0" autoPict="0">
            <anchor moveWithCells="1" sizeWithCells="1">
              <from>
                <xdr:col>11</xdr:col>
                <xdr:colOff>38100</xdr:colOff>
                <xdr:row>98</xdr:row>
                <xdr:rowOff>22860</xdr:rowOff>
              </from>
              <to>
                <xdr:col>11</xdr:col>
                <xdr:colOff>259080</xdr:colOff>
                <xdr:row>100</xdr:row>
                <xdr:rowOff>22860</xdr:rowOff>
              </to>
            </anchor>
          </controlPr>
        </control>
      </mc:Choice>
    </mc:AlternateContent>
    <mc:AlternateContent xmlns:mc="http://schemas.openxmlformats.org/markup-compatibility/2006">
      <mc:Choice Requires="x14">
        <control shapeId="400418" r:id="rId40" name="Check Box 34">
          <controlPr defaultSize="0" autoFill="0" autoLine="0" autoPict="0">
            <anchor moveWithCells="1" sizeWithCells="1">
              <from>
                <xdr:col>18</xdr:col>
                <xdr:colOff>38100</xdr:colOff>
                <xdr:row>98</xdr:row>
                <xdr:rowOff>22860</xdr:rowOff>
              </from>
              <to>
                <xdr:col>18</xdr:col>
                <xdr:colOff>259080</xdr:colOff>
                <xdr:row>100</xdr:row>
                <xdr:rowOff>22860</xdr:rowOff>
              </to>
            </anchor>
          </controlPr>
        </control>
      </mc:Choice>
    </mc:AlternateContent>
    <mc:AlternateContent xmlns:mc="http://schemas.openxmlformats.org/markup-compatibility/2006">
      <mc:Choice Requires="x14">
        <control shapeId="400419" r:id="rId41" name="Check Box 35">
          <controlPr defaultSize="0" autoFill="0" autoLine="0" autoPict="0">
            <anchor moveWithCells="1" sizeWithCells="1">
              <from>
                <xdr:col>18</xdr:col>
                <xdr:colOff>38100</xdr:colOff>
                <xdr:row>92</xdr:row>
                <xdr:rowOff>22860</xdr:rowOff>
              </from>
              <to>
                <xdr:col>18</xdr:col>
                <xdr:colOff>259080</xdr:colOff>
                <xdr:row>94</xdr:row>
                <xdr:rowOff>22860</xdr:rowOff>
              </to>
            </anchor>
          </controlPr>
        </control>
      </mc:Choice>
    </mc:AlternateContent>
    <mc:AlternateContent xmlns:mc="http://schemas.openxmlformats.org/markup-compatibility/2006">
      <mc:Choice Requires="x14">
        <control shapeId="400420" r:id="rId42" name="Check Box 36">
          <controlPr defaultSize="0" autoFill="0" autoLine="0" autoPict="0">
            <anchor moveWithCells="1" sizeWithCells="1">
              <from>
                <xdr:col>25</xdr:col>
                <xdr:colOff>38100</xdr:colOff>
                <xdr:row>92</xdr:row>
                <xdr:rowOff>22860</xdr:rowOff>
              </from>
              <to>
                <xdr:col>25</xdr:col>
                <xdr:colOff>259080</xdr:colOff>
                <xdr:row>94</xdr:row>
                <xdr:rowOff>22860</xdr:rowOff>
              </to>
            </anchor>
          </controlPr>
        </control>
      </mc:Choice>
    </mc:AlternateContent>
    <mc:AlternateContent xmlns:mc="http://schemas.openxmlformats.org/markup-compatibility/2006">
      <mc:Choice Requires="x14">
        <control shapeId="400421" r:id="rId43" name="Check Box 37">
          <controlPr defaultSize="0" autoFill="0" autoLine="0" autoPict="0">
            <anchor moveWithCells="1" sizeWithCells="1">
              <from>
                <xdr:col>25</xdr:col>
                <xdr:colOff>38100</xdr:colOff>
                <xdr:row>98</xdr:row>
                <xdr:rowOff>22860</xdr:rowOff>
              </from>
              <to>
                <xdr:col>25</xdr:col>
                <xdr:colOff>259080</xdr:colOff>
                <xdr:row>100</xdr:row>
                <xdr:rowOff>22860</xdr:rowOff>
              </to>
            </anchor>
          </controlPr>
        </control>
      </mc:Choice>
    </mc:AlternateContent>
    <mc:AlternateContent xmlns:mc="http://schemas.openxmlformats.org/markup-compatibility/2006">
      <mc:Choice Requires="x14">
        <control shapeId="400422" r:id="rId44" name="Check Box 38">
          <controlPr defaultSize="0" autoFill="0" autoLine="0" autoPict="0">
            <anchor moveWithCells="1" sizeWithCells="1">
              <from>
                <xdr:col>11</xdr:col>
                <xdr:colOff>38100</xdr:colOff>
                <xdr:row>111</xdr:row>
                <xdr:rowOff>22860</xdr:rowOff>
              </from>
              <to>
                <xdr:col>11</xdr:col>
                <xdr:colOff>259080</xdr:colOff>
                <xdr:row>113</xdr:row>
                <xdr:rowOff>22860</xdr:rowOff>
              </to>
            </anchor>
          </controlPr>
        </control>
      </mc:Choice>
    </mc:AlternateContent>
    <mc:AlternateContent xmlns:mc="http://schemas.openxmlformats.org/markup-compatibility/2006">
      <mc:Choice Requires="x14">
        <control shapeId="400423" r:id="rId45" name="Check Box 39">
          <controlPr defaultSize="0" autoFill="0" autoLine="0" autoPict="0">
            <anchor moveWithCells="1" sizeWithCells="1">
              <from>
                <xdr:col>18</xdr:col>
                <xdr:colOff>38100</xdr:colOff>
                <xdr:row>111</xdr:row>
                <xdr:rowOff>22860</xdr:rowOff>
              </from>
              <to>
                <xdr:col>18</xdr:col>
                <xdr:colOff>259080</xdr:colOff>
                <xdr:row>113</xdr:row>
                <xdr:rowOff>22860</xdr:rowOff>
              </to>
            </anchor>
          </controlPr>
        </control>
      </mc:Choice>
    </mc:AlternateContent>
    <mc:AlternateContent xmlns:mc="http://schemas.openxmlformats.org/markup-compatibility/2006">
      <mc:Choice Requires="x14">
        <control shapeId="400424" r:id="rId46" name="Check Box 40">
          <controlPr defaultSize="0" autoFill="0" autoLine="0" autoPict="0">
            <anchor moveWithCells="1" sizeWithCells="1">
              <from>
                <xdr:col>25</xdr:col>
                <xdr:colOff>38100</xdr:colOff>
                <xdr:row>111</xdr:row>
                <xdr:rowOff>22860</xdr:rowOff>
              </from>
              <to>
                <xdr:col>25</xdr:col>
                <xdr:colOff>259080</xdr:colOff>
                <xdr:row>113</xdr:row>
                <xdr:rowOff>22860</xdr:rowOff>
              </to>
            </anchor>
          </controlPr>
        </control>
      </mc:Choice>
    </mc:AlternateContent>
    <mc:AlternateContent xmlns:mc="http://schemas.openxmlformats.org/markup-compatibility/2006">
      <mc:Choice Requires="x14">
        <control shapeId="400425" r:id="rId47" name="Check Box 41">
          <controlPr defaultSize="0" autoFill="0" autoLine="0" autoPict="0">
            <anchor moveWithCells="1" sizeWithCells="1">
              <from>
                <xdr:col>25</xdr:col>
                <xdr:colOff>38100</xdr:colOff>
                <xdr:row>117</xdr:row>
                <xdr:rowOff>22860</xdr:rowOff>
              </from>
              <to>
                <xdr:col>25</xdr:col>
                <xdr:colOff>259080</xdr:colOff>
                <xdr:row>119</xdr:row>
                <xdr:rowOff>22860</xdr:rowOff>
              </to>
            </anchor>
          </controlPr>
        </control>
      </mc:Choice>
    </mc:AlternateContent>
    <mc:AlternateContent xmlns:mc="http://schemas.openxmlformats.org/markup-compatibility/2006">
      <mc:Choice Requires="x14">
        <control shapeId="400426" r:id="rId48" name="Check Box 42">
          <controlPr defaultSize="0" autoFill="0" autoLine="0" autoPict="0">
            <anchor moveWithCells="1" sizeWithCells="1">
              <from>
                <xdr:col>25</xdr:col>
                <xdr:colOff>38100</xdr:colOff>
                <xdr:row>123</xdr:row>
                <xdr:rowOff>22860</xdr:rowOff>
              </from>
              <to>
                <xdr:col>25</xdr:col>
                <xdr:colOff>259080</xdr:colOff>
                <xdr:row>125</xdr:row>
                <xdr:rowOff>22860</xdr:rowOff>
              </to>
            </anchor>
          </controlPr>
        </control>
      </mc:Choice>
    </mc:AlternateContent>
    <mc:AlternateContent xmlns:mc="http://schemas.openxmlformats.org/markup-compatibility/2006">
      <mc:Choice Requires="x14">
        <control shapeId="400427" r:id="rId49" name="Check Box 43">
          <controlPr defaultSize="0" autoFill="0" autoLine="0" autoPict="0">
            <anchor moveWithCells="1" sizeWithCells="1">
              <from>
                <xdr:col>18</xdr:col>
                <xdr:colOff>38100</xdr:colOff>
                <xdr:row>123</xdr:row>
                <xdr:rowOff>22860</xdr:rowOff>
              </from>
              <to>
                <xdr:col>18</xdr:col>
                <xdr:colOff>259080</xdr:colOff>
                <xdr:row>125</xdr:row>
                <xdr:rowOff>22860</xdr:rowOff>
              </to>
            </anchor>
          </controlPr>
        </control>
      </mc:Choice>
    </mc:AlternateContent>
    <mc:AlternateContent xmlns:mc="http://schemas.openxmlformats.org/markup-compatibility/2006">
      <mc:Choice Requires="x14">
        <control shapeId="400428" r:id="rId50" name="Check Box 44">
          <controlPr defaultSize="0" autoFill="0" autoLine="0" autoPict="0">
            <anchor moveWithCells="1" sizeWithCells="1">
              <from>
                <xdr:col>18</xdr:col>
                <xdr:colOff>38100</xdr:colOff>
                <xdr:row>117</xdr:row>
                <xdr:rowOff>22860</xdr:rowOff>
              </from>
              <to>
                <xdr:col>18</xdr:col>
                <xdr:colOff>259080</xdr:colOff>
                <xdr:row>119</xdr:row>
                <xdr:rowOff>22860</xdr:rowOff>
              </to>
            </anchor>
          </controlPr>
        </control>
      </mc:Choice>
    </mc:AlternateContent>
    <mc:AlternateContent xmlns:mc="http://schemas.openxmlformats.org/markup-compatibility/2006">
      <mc:Choice Requires="x14">
        <control shapeId="400429" r:id="rId51" name="Check Box 45">
          <controlPr defaultSize="0" autoFill="0" autoLine="0" autoPict="0">
            <anchor moveWithCells="1" sizeWithCells="1">
              <from>
                <xdr:col>11</xdr:col>
                <xdr:colOff>38100</xdr:colOff>
                <xdr:row>117</xdr:row>
                <xdr:rowOff>22860</xdr:rowOff>
              </from>
              <to>
                <xdr:col>11</xdr:col>
                <xdr:colOff>259080</xdr:colOff>
                <xdr:row>119</xdr:row>
                <xdr:rowOff>22860</xdr:rowOff>
              </to>
            </anchor>
          </controlPr>
        </control>
      </mc:Choice>
    </mc:AlternateContent>
    <mc:AlternateContent xmlns:mc="http://schemas.openxmlformats.org/markup-compatibility/2006">
      <mc:Choice Requires="x14">
        <control shapeId="400430" r:id="rId52" name="Check Box 46">
          <controlPr defaultSize="0" autoFill="0" autoLine="0" autoPict="0">
            <anchor moveWithCells="1" sizeWithCells="1">
              <from>
                <xdr:col>11</xdr:col>
                <xdr:colOff>38100</xdr:colOff>
                <xdr:row>123</xdr:row>
                <xdr:rowOff>22860</xdr:rowOff>
              </from>
              <to>
                <xdr:col>11</xdr:col>
                <xdr:colOff>259080</xdr:colOff>
                <xdr:row>125</xdr:row>
                <xdr:rowOff>22860</xdr:rowOff>
              </to>
            </anchor>
          </controlPr>
        </control>
      </mc:Choice>
    </mc:AlternateContent>
    <mc:AlternateContent xmlns:mc="http://schemas.openxmlformats.org/markup-compatibility/2006">
      <mc:Choice Requires="x14">
        <control shapeId="400431" r:id="rId53" name="Check Box 47">
          <controlPr defaultSize="0" autoFill="0" autoLine="0" autoPict="0">
            <anchor moveWithCells="1" sizeWithCells="1">
              <from>
                <xdr:col>11</xdr:col>
                <xdr:colOff>38100</xdr:colOff>
                <xdr:row>130</xdr:row>
                <xdr:rowOff>22860</xdr:rowOff>
              </from>
              <to>
                <xdr:col>11</xdr:col>
                <xdr:colOff>259080</xdr:colOff>
                <xdr:row>132</xdr:row>
                <xdr:rowOff>22860</xdr:rowOff>
              </to>
            </anchor>
          </controlPr>
        </control>
      </mc:Choice>
    </mc:AlternateContent>
    <mc:AlternateContent xmlns:mc="http://schemas.openxmlformats.org/markup-compatibility/2006">
      <mc:Choice Requires="x14">
        <control shapeId="400432" r:id="rId54" name="Check Box 48">
          <controlPr defaultSize="0" autoFill="0" autoLine="0" autoPict="0">
            <anchor moveWithCells="1" sizeWithCells="1">
              <from>
                <xdr:col>18</xdr:col>
                <xdr:colOff>38100</xdr:colOff>
                <xdr:row>130</xdr:row>
                <xdr:rowOff>22860</xdr:rowOff>
              </from>
              <to>
                <xdr:col>18</xdr:col>
                <xdr:colOff>259080</xdr:colOff>
                <xdr:row>132</xdr:row>
                <xdr:rowOff>22860</xdr:rowOff>
              </to>
            </anchor>
          </controlPr>
        </control>
      </mc:Choice>
    </mc:AlternateContent>
    <mc:AlternateContent xmlns:mc="http://schemas.openxmlformats.org/markup-compatibility/2006">
      <mc:Choice Requires="x14">
        <control shapeId="400433" r:id="rId55" name="Check Box 49">
          <controlPr defaultSize="0" autoFill="0" autoLine="0" autoPict="0">
            <anchor moveWithCells="1" sizeWithCells="1">
              <from>
                <xdr:col>25</xdr:col>
                <xdr:colOff>38100</xdr:colOff>
                <xdr:row>130</xdr:row>
                <xdr:rowOff>22860</xdr:rowOff>
              </from>
              <to>
                <xdr:col>25</xdr:col>
                <xdr:colOff>259080</xdr:colOff>
                <xdr:row>132</xdr:row>
                <xdr:rowOff>22860</xdr:rowOff>
              </to>
            </anchor>
          </controlPr>
        </control>
      </mc:Choice>
    </mc:AlternateContent>
    <mc:AlternateContent xmlns:mc="http://schemas.openxmlformats.org/markup-compatibility/2006">
      <mc:Choice Requires="x14">
        <control shapeId="400434" r:id="rId56" name="Check Box 50">
          <controlPr defaultSize="0" autoFill="0" autoLine="0" autoPict="0">
            <anchor moveWithCells="1" sizeWithCells="1">
              <from>
                <xdr:col>25</xdr:col>
                <xdr:colOff>38100</xdr:colOff>
                <xdr:row>136</xdr:row>
                <xdr:rowOff>22860</xdr:rowOff>
              </from>
              <to>
                <xdr:col>25</xdr:col>
                <xdr:colOff>259080</xdr:colOff>
                <xdr:row>138</xdr:row>
                <xdr:rowOff>22860</xdr:rowOff>
              </to>
            </anchor>
          </controlPr>
        </control>
      </mc:Choice>
    </mc:AlternateContent>
    <mc:AlternateContent xmlns:mc="http://schemas.openxmlformats.org/markup-compatibility/2006">
      <mc:Choice Requires="x14">
        <control shapeId="400435" r:id="rId57" name="Check Box 51">
          <controlPr defaultSize="0" autoFill="0" autoLine="0" autoPict="0">
            <anchor moveWithCells="1" sizeWithCells="1">
              <from>
                <xdr:col>18</xdr:col>
                <xdr:colOff>38100</xdr:colOff>
                <xdr:row>136</xdr:row>
                <xdr:rowOff>22860</xdr:rowOff>
              </from>
              <to>
                <xdr:col>18</xdr:col>
                <xdr:colOff>259080</xdr:colOff>
                <xdr:row>138</xdr:row>
                <xdr:rowOff>22860</xdr:rowOff>
              </to>
            </anchor>
          </controlPr>
        </control>
      </mc:Choice>
    </mc:AlternateContent>
    <mc:AlternateContent xmlns:mc="http://schemas.openxmlformats.org/markup-compatibility/2006">
      <mc:Choice Requires="x14">
        <control shapeId="400436" r:id="rId58" name="Check Box 52">
          <controlPr defaultSize="0" autoFill="0" autoLine="0" autoPict="0">
            <anchor moveWithCells="1" sizeWithCells="1">
              <from>
                <xdr:col>11</xdr:col>
                <xdr:colOff>38100</xdr:colOff>
                <xdr:row>136</xdr:row>
                <xdr:rowOff>22860</xdr:rowOff>
              </from>
              <to>
                <xdr:col>11</xdr:col>
                <xdr:colOff>259080</xdr:colOff>
                <xdr:row>138</xdr:row>
                <xdr:rowOff>22860</xdr:rowOff>
              </to>
            </anchor>
          </controlPr>
        </control>
      </mc:Choice>
    </mc:AlternateContent>
    <mc:AlternateContent xmlns:mc="http://schemas.openxmlformats.org/markup-compatibility/2006">
      <mc:Choice Requires="x14">
        <control shapeId="400440" r:id="rId59" name="Check Box 56">
          <controlPr defaultSize="0" autoFill="0" autoLine="0" autoPict="0">
            <anchor moveWithCells="1" sizeWithCells="1">
              <from>
                <xdr:col>25</xdr:col>
                <xdr:colOff>38100</xdr:colOff>
                <xdr:row>159</xdr:row>
                <xdr:rowOff>22860</xdr:rowOff>
              </from>
              <to>
                <xdr:col>25</xdr:col>
                <xdr:colOff>251460</xdr:colOff>
                <xdr:row>160</xdr:row>
                <xdr:rowOff>76200</xdr:rowOff>
              </to>
            </anchor>
          </controlPr>
        </control>
      </mc:Choice>
    </mc:AlternateContent>
    <mc:AlternateContent xmlns:mc="http://schemas.openxmlformats.org/markup-compatibility/2006">
      <mc:Choice Requires="x14">
        <control shapeId="400441" r:id="rId60" name="Check Box 57">
          <controlPr defaultSize="0" autoFill="0" autoLine="0" autoPict="0">
            <anchor moveWithCells="1" sizeWithCells="1">
              <from>
                <xdr:col>25</xdr:col>
                <xdr:colOff>38100</xdr:colOff>
                <xdr:row>159</xdr:row>
                <xdr:rowOff>22860</xdr:rowOff>
              </from>
              <to>
                <xdr:col>25</xdr:col>
                <xdr:colOff>251460</xdr:colOff>
                <xdr:row>160</xdr:row>
                <xdr:rowOff>76200</xdr:rowOff>
              </to>
            </anchor>
          </controlPr>
        </control>
      </mc:Choice>
    </mc:AlternateContent>
    <mc:AlternateContent xmlns:mc="http://schemas.openxmlformats.org/markup-compatibility/2006">
      <mc:Choice Requires="x14">
        <control shapeId="400442" r:id="rId61" name="Check Box 58">
          <controlPr defaultSize="0" autoFill="0" autoLine="0" autoPict="0">
            <anchor moveWithCells="1" sizeWithCells="1">
              <from>
                <xdr:col>25</xdr:col>
                <xdr:colOff>38100</xdr:colOff>
                <xdr:row>168</xdr:row>
                <xdr:rowOff>0</xdr:rowOff>
              </from>
              <to>
                <xdr:col>25</xdr:col>
                <xdr:colOff>251460</xdr:colOff>
                <xdr:row>168</xdr:row>
                <xdr:rowOff>76200</xdr:rowOff>
              </to>
            </anchor>
          </controlPr>
        </control>
      </mc:Choice>
    </mc:AlternateContent>
    <mc:AlternateContent xmlns:mc="http://schemas.openxmlformats.org/markup-compatibility/2006">
      <mc:Choice Requires="x14">
        <control shapeId="400443" r:id="rId62" name="Check Box 59">
          <controlPr defaultSize="0" autoFill="0" autoLine="0" autoPict="0">
            <anchor moveWithCells="1" sizeWithCells="1">
              <from>
                <xdr:col>25</xdr:col>
                <xdr:colOff>38100</xdr:colOff>
                <xdr:row>168</xdr:row>
                <xdr:rowOff>0</xdr:rowOff>
              </from>
              <to>
                <xdr:col>25</xdr:col>
                <xdr:colOff>251460</xdr:colOff>
                <xdr:row>168</xdr:row>
                <xdr:rowOff>76200</xdr:rowOff>
              </to>
            </anchor>
          </controlPr>
        </control>
      </mc:Choice>
    </mc:AlternateContent>
    <mc:AlternateContent xmlns:mc="http://schemas.openxmlformats.org/markup-compatibility/2006">
      <mc:Choice Requires="x14">
        <control shapeId="400444" r:id="rId63" name="Check Box 60">
          <controlPr defaultSize="0" autoFill="0" autoLine="0" autoPict="0">
            <anchor moveWithCells="1" sizeWithCells="1">
              <from>
                <xdr:col>25</xdr:col>
                <xdr:colOff>38100</xdr:colOff>
                <xdr:row>170</xdr:row>
                <xdr:rowOff>22860</xdr:rowOff>
              </from>
              <to>
                <xdr:col>25</xdr:col>
                <xdr:colOff>251460</xdr:colOff>
                <xdr:row>171</xdr:row>
                <xdr:rowOff>76200</xdr:rowOff>
              </to>
            </anchor>
          </controlPr>
        </control>
      </mc:Choice>
    </mc:AlternateContent>
    <mc:AlternateContent xmlns:mc="http://schemas.openxmlformats.org/markup-compatibility/2006">
      <mc:Choice Requires="x14">
        <control shapeId="400445" r:id="rId64" name="Check Box 61">
          <controlPr defaultSize="0" autoFill="0" autoLine="0" autoPict="0">
            <anchor moveWithCells="1" sizeWithCells="1">
              <from>
                <xdr:col>25</xdr:col>
                <xdr:colOff>38100</xdr:colOff>
                <xdr:row>170</xdr:row>
                <xdr:rowOff>22860</xdr:rowOff>
              </from>
              <to>
                <xdr:col>25</xdr:col>
                <xdr:colOff>251460</xdr:colOff>
                <xdr:row>171</xdr:row>
                <xdr:rowOff>76200</xdr:rowOff>
              </to>
            </anchor>
          </controlPr>
        </control>
      </mc:Choice>
    </mc:AlternateContent>
    <mc:AlternateContent xmlns:mc="http://schemas.openxmlformats.org/markup-compatibility/2006">
      <mc:Choice Requires="x14">
        <control shapeId="400458" r:id="rId65" name="Check Box 74">
          <controlPr defaultSize="0" autoFill="0" autoLine="0" autoPict="0">
            <anchor moveWithCells="1" sizeWithCells="1">
              <from>
                <xdr:col>25</xdr:col>
                <xdr:colOff>38100</xdr:colOff>
                <xdr:row>184</xdr:row>
                <xdr:rowOff>22860</xdr:rowOff>
              </from>
              <to>
                <xdr:col>25</xdr:col>
                <xdr:colOff>251460</xdr:colOff>
                <xdr:row>185</xdr:row>
                <xdr:rowOff>76200</xdr:rowOff>
              </to>
            </anchor>
          </controlPr>
        </control>
      </mc:Choice>
    </mc:AlternateContent>
    <mc:AlternateContent xmlns:mc="http://schemas.openxmlformats.org/markup-compatibility/2006">
      <mc:Choice Requires="x14">
        <control shapeId="400459" r:id="rId66" name="Check Box 75">
          <controlPr defaultSize="0" autoFill="0" autoLine="0" autoPict="0">
            <anchor moveWithCells="1" sizeWithCells="1">
              <from>
                <xdr:col>25</xdr:col>
                <xdr:colOff>38100</xdr:colOff>
                <xdr:row>184</xdr:row>
                <xdr:rowOff>22860</xdr:rowOff>
              </from>
              <to>
                <xdr:col>25</xdr:col>
                <xdr:colOff>251460</xdr:colOff>
                <xdr:row>185</xdr:row>
                <xdr:rowOff>76200</xdr:rowOff>
              </to>
            </anchor>
          </controlPr>
        </control>
      </mc:Choice>
    </mc:AlternateContent>
    <mc:AlternateContent xmlns:mc="http://schemas.openxmlformats.org/markup-compatibility/2006">
      <mc:Choice Requires="x14">
        <control shapeId="400460" r:id="rId67" name="Check Box 76">
          <controlPr defaultSize="0" autoFill="0" autoLine="0" autoPict="0">
            <anchor moveWithCells="1" sizeWithCells="1">
              <from>
                <xdr:col>25</xdr:col>
                <xdr:colOff>38100</xdr:colOff>
                <xdr:row>188</xdr:row>
                <xdr:rowOff>22860</xdr:rowOff>
              </from>
              <to>
                <xdr:col>25</xdr:col>
                <xdr:colOff>251460</xdr:colOff>
                <xdr:row>189</xdr:row>
                <xdr:rowOff>76200</xdr:rowOff>
              </to>
            </anchor>
          </controlPr>
        </control>
      </mc:Choice>
    </mc:AlternateContent>
    <mc:AlternateContent xmlns:mc="http://schemas.openxmlformats.org/markup-compatibility/2006">
      <mc:Choice Requires="x14">
        <control shapeId="400461" r:id="rId68" name="Check Box 77">
          <controlPr defaultSize="0" autoFill="0" autoLine="0" autoPict="0">
            <anchor moveWithCells="1" sizeWithCells="1">
              <from>
                <xdr:col>25</xdr:col>
                <xdr:colOff>38100</xdr:colOff>
                <xdr:row>188</xdr:row>
                <xdr:rowOff>22860</xdr:rowOff>
              </from>
              <to>
                <xdr:col>25</xdr:col>
                <xdr:colOff>251460</xdr:colOff>
                <xdr:row>189</xdr:row>
                <xdr:rowOff>76200</xdr:rowOff>
              </to>
            </anchor>
          </controlPr>
        </control>
      </mc:Choice>
    </mc:AlternateContent>
    <mc:AlternateContent xmlns:mc="http://schemas.openxmlformats.org/markup-compatibility/2006">
      <mc:Choice Requires="x14">
        <control shapeId="400470" r:id="rId69" name="Check Box 86">
          <controlPr defaultSize="0" autoFill="0" autoLine="0" autoPict="0">
            <anchor moveWithCells="1" sizeWithCells="1">
              <from>
                <xdr:col>25</xdr:col>
                <xdr:colOff>38100</xdr:colOff>
                <xdr:row>192</xdr:row>
                <xdr:rowOff>22860</xdr:rowOff>
              </from>
              <to>
                <xdr:col>25</xdr:col>
                <xdr:colOff>251460</xdr:colOff>
                <xdr:row>193</xdr:row>
                <xdr:rowOff>76200</xdr:rowOff>
              </to>
            </anchor>
          </controlPr>
        </control>
      </mc:Choice>
    </mc:AlternateContent>
    <mc:AlternateContent xmlns:mc="http://schemas.openxmlformats.org/markup-compatibility/2006">
      <mc:Choice Requires="x14">
        <control shapeId="400471" r:id="rId70" name="Check Box 87">
          <controlPr defaultSize="0" autoFill="0" autoLine="0" autoPict="0">
            <anchor moveWithCells="1" sizeWithCells="1">
              <from>
                <xdr:col>25</xdr:col>
                <xdr:colOff>38100</xdr:colOff>
                <xdr:row>192</xdr:row>
                <xdr:rowOff>22860</xdr:rowOff>
              </from>
              <to>
                <xdr:col>25</xdr:col>
                <xdr:colOff>251460</xdr:colOff>
                <xdr:row>193</xdr:row>
                <xdr:rowOff>76200</xdr:rowOff>
              </to>
            </anchor>
          </controlPr>
        </control>
      </mc:Choice>
    </mc:AlternateContent>
    <mc:AlternateContent xmlns:mc="http://schemas.openxmlformats.org/markup-compatibility/2006">
      <mc:Choice Requires="x14">
        <control shapeId="400492" r:id="rId71" name="Check Box 108">
          <controlPr defaultSize="0" autoFill="0" autoLine="0" autoPict="0">
            <anchor moveWithCells="1" sizeWithCells="1">
              <from>
                <xdr:col>25</xdr:col>
                <xdr:colOff>38100</xdr:colOff>
                <xdr:row>201</xdr:row>
                <xdr:rowOff>22860</xdr:rowOff>
              </from>
              <to>
                <xdr:col>25</xdr:col>
                <xdr:colOff>251460</xdr:colOff>
                <xdr:row>202</xdr:row>
                <xdr:rowOff>76200</xdr:rowOff>
              </to>
            </anchor>
          </controlPr>
        </control>
      </mc:Choice>
    </mc:AlternateContent>
    <mc:AlternateContent xmlns:mc="http://schemas.openxmlformats.org/markup-compatibility/2006">
      <mc:Choice Requires="x14">
        <control shapeId="400493" r:id="rId72" name="Check Box 109">
          <controlPr defaultSize="0" autoFill="0" autoLine="0" autoPict="0">
            <anchor moveWithCells="1" sizeWithCells="1">
              <from>
                <xdr:col>25</xdr:col>
                <xdr:colOff>38100</xdr:colOff>
                <xdr:row>201</xdr:row>
                <xdr:rowOff>22860</xdr:rowOff>
              </from>
              <to>
                <xdr:col>25</xdr:col>
                <xdr:colOff>251460</xdr:colOff>
                <xdr:row>202</xdr:row>
                <xdr:rowOff>76200</xdr:rowOff>
              </to>
            </anchor>
          </controlPr>
        </control>
      </mc:Choice>
    </mc:AlternateContent>
    <mc:AlternateContent xmlns:mc="http://schemas.openxmlformats.org/markup-compatibility/2006">
      <mc:Choice Requires="x14">
        <control shapeId="400494" r:id="rId73" name="Check Box 110">
          <controlPr defaultSize="0" autoFill="0" autoLine="0" autoPict="0">
            <anchor moveWithCells="1" sizeWithCells="1">
              <from>
                <xdr:col>25</xdr:col>
                <xdr:colOff>38100</xdr:colOff>
                <xdr:row>205</xdr:row>
                <xdr:rowOff>22860</xdr:rowOff>
              </from>
              <to>
                <xdr:col>25</xdr:col>
                <xdr:colOff>251460</xdr:colOff>
                <xdr:row>206</xdr:row>
                <xdr:rowOff>76200</xdr:rowOff>
              </to>
            </anchor>
          </controlPr>
        </control>
      </mc:Choice>
    </mc:AlternateContent>
    <mc:AlternateContent xmlns:mc="http://schemas.openxmlformats.org/markup-compatibility/2006">
      <mc:Choice Requires="x14">
        <control shapeId="400495" r:id="rId74" name="Check Box 111">
          <controlPr defaultSize="0" autoFill="0" autoLine="0" autoPict="0">
            <anchor moveWithCells="1" sizeWithCells="1">
              <from>
                <xdr:col>25</xdr:col>
                <xdr:colOff>38100</xdr:colOff>
                <xdr:row>205</xdr:row>
                <xdr:rowOff>22860</xdr:rowOff>
              </from>
              <to>
                <xdr:col>25</xdr:col>
                <xdr:colOff>251460</xdr:colOff>
                <xdr:row>206</xdr:row>
                <xdr:rowOff>76200</xdr:rowOff>
              </to>
            </anchor>
          </controlPr>
        </control>
      </mc:Choice>
    </mc:AlternateContent>
    <mc:AlternateContent xmlns:mc="http://schemas.openxmlformats.org/markup-compatibility/2006">
      <mc:Choice Requires="x14">
        <control shapeId="400496" r:id="rId75" name="Check Box 112">
          <controlPr defaultSize="0" autoFill="0" autoLine="0" autoPict="0">
            <anchor moveWithCells="1" sizeWithCells="1">
              <from>
                <xdr:col>25</xdr:col>
                <xdr:colOff>38100</xdr:colOff>
                <xdr:row>209</xdr:row>
                <xdr:rowOff>22860</xdr:rowOff>
              </from>
              <to>
                <xdr:col>25</xdr:col>
                <xdr:colOff>251460</xdr:colOff>
                <xdr:row>210</xdr:row>
                <xdr:rowOff>76200</xdr:rowOff>
              </to>
            </anchor>
          </controlPr>
        </control>
      </mc:Choice>
    </mc:AlternateContent>
    <mc:AlternateContent xmlns:mc="http://schemas.openxmlformats.org/markup-compatibility/2006">
      <mc:Choice Requires="x14">
        <control shapeId="400497" r:id="rId76" name="Check Box 113">
          <controlPr defaultSize="0" autoFill="0" autoLine="0" autoPict="0">
            <anchor moveWithCells="1" sizeWithCells="1">
              <from>
                <xdr:col>25</xdr:col>
                <xdr:colOff>38100</xdr:colOff>
                <xdr:row>209</xdr:row>
                <xdr:rowOff>22860</xdr:rowOff>
              </from>
              <to>
                <xdr:col>25</xdr:col>
                <xdr:colOff>251460</xdr:colOff>
                <xdr:row>210</xdr:row>
                <xdr:rowOff>76200</xdr:rowOff>
              </to>
            </anchor>
          </controlPr>
        </control>
      </mc:Choice>
    </mc:AlternateContent>
    <mc:AlternateContent xmlns:mc="http://schemas.openxmlformats.org/markup-compatibility/2006">
      <mc:Choice Requires="x14">
        <control shapeId="400498" r:id="rId77" name="Check Box 114">
          <controlPr defaultSize="0" autoFill="0" autoLine="0" autoPict="0">
            <anchor moveWithCells="1" sizeWithCells="1">
              <from>
                <xdr:col>25</xdr:col>
                <xdr:colOff>38100</xdr:colOff>
                <xdr:row>213</xdr:row>
                <xdr:rowOff>22860</xdr:rowOff>
              </from>
              <to>
                <xdr:col>25</xdr:col>
                <xdr:colOff>251460</xdr:colOff>
                <xdr:row>214</xdr:row>
                <xdr:rowOff>76200</xdr:rowOff>
              </to>
            </anchor>
          </controlPr>
        </control>
      </mc:Choice>
    </mc:AlternateContent>
    <mc:AlternateContent xmlns:mc="http://schemas.openxmlformats.org/markup-compatibility/2006">
      <mc:Choice Requires="x14">
        <control shapeId="400499" r:id="rId78" name="Check Box 115">
          <controlPr defaultSize="0" autoFill="0" autoLine="0" autoPict="0">
            <anchor moveWithCells="1" sizeWithCells="1">
              <from>
                <xdr:col>25</xdr:col>
                <xdr:colOff>38100</xdr:colOff>
                <xdr:row>213</xdr:row>
                <xdr:rowOff>22860</xdr:rowOff>
              </from>
              <to>
                <xdr:col>25</xdr:col>
                <xdr:colOff>251460</xdr:colOff>
                <xdr:row>214</xdr:row>
                <xdr:rowOff>76200</xdr:rowOff>
              </to>
            </anchor>
          </controlPr>
        </control>
      </mc:Choice>
    </mc:AlternateContent>
    <mc:AlternateContent xmlns:mc="http://schemas.openxmlformats.org/markup-compatibility/2006">
      <mc:Choice Requires="x14">
        <control shapeId="400500" r:id="rId79" name="Check Box 116">
          <controlPr defaultSize="0" autoFill="0" autoLine="0" autoPict="0">
            <anchor moveWithCells="1" sizeWithCells="1">
              <from>
                <xdr:col>25</xdr:col>
                <xdr:colOff>38100</xdr:colOff>
                <xdr:row>217</xdr:row>
                <xdr:rowOff>22860</xdr:rowOff>
              </from>
              <to>
                <xdr:col>25</xdr:col>
                <xdr:colOff>251460</xdr:colOff>
                <xdr:row>218</xdr:row>
                <xdr:rowOff>76200</xdr:rowOff>
              </to>
            </anchor>
          </controlPr>
        </control>
      </mc:Choice>
    </mc:AlternateContent>
    <mc:AlternateContent xmlns:mc="http://schemas.openxmlformats.org/markup-compatibility/2006">
      <mc:Choice Requires="x14">
        <control shapeId="400501" r:id="rId80" name="Check Box 117">
          <controlPr defaultSize="0" autoFill="0" autoLine="0" autoPict="0">
            <anchor moveWithCells="1" sizeWithCells="1">
              <from>
                <xdr:col>25</xdr:col>
                <xdr:colOff>38100</xdr:colOff>
                <xdr:row>217</xdr:row>
                <xdr:rowOff>22860</xdr:rowOff>
              </from>
              <to>
                <xdr:col>25</xdr:col>
                <xdr:colOff>251460</xdr:colOff>
                <xdr:row>218</xdr:row>
                <xdr:rowOff>76200</xdr:rowOff>
              </to>
            </anchor>
          </controlPr>
        </control>
      </mc:Choice>
    </mc:AlternateContent>
    <mc:AlternateContent xmlns:mc="http://schemas.openxmlformats.org/markup-compatibility/2006">
      <mc:Choice Requires="x14">
        <control shapeId="400506" r:id="rId81" name="Check Box 122">
          <controlPr defaultSize="0" autoFill="0" autoLine="0" autoPict="0">
            <anchor moveWithCells="1" sizeWithCells="1">
              <from>
                <xdr:col>25</xdr:col>
                <xdr:colOff>38100</xdr:colOff>
                <xdr:row>221</xdr:row>
                <xdr:rowOff>22860</xdr:rowOff>
              </from>
              <to>
                <xdr:col>25</xdr:col>
                <xdr:colOff>251460</xdr:colOff>
                <xdr:row>222</xdr:row>
                <xdr:rowOff>76200</xdr:rowOff>
              </to>
            </anchor>
          </controlPr>
        </control>
      </mc:Choice>
    </mc:AlternateContent>
    <mc:AlternateContent xmlns:mc="http://schemas.openxmlformats.org/markup-compatibility/2006">
      <mc:Choice Requires="x14">
        <control shapeId="400507" r:id="rId82" name="Check Box 123">
          <controlPr defaultSize="0" autoFill="0" autoLine="0" autoPict="0">
            <anchor moveWithCells="1" sizeWithCells="1">
              <from>
                <xdr:col>25</xdr:col>
                <xdr:colOff>38100</xdr:colOff>
                <xdr:row>221</xdr:row>
                <xdr:rowOff>22860</xdr:rowOff>
              </from>
              <to>
                <xdr:col>25</xdr:col>
                <xdr:colOff>251460</xdr:colOff>
                <xdr:row>222</xdr:row>
                <xdr:rowOff>76200</xdr:rowOff>
              </to>
            </anchor>
          </controlPr>
        </control>
      </mc:Choice>
    </mc:AlternateContent>
    <mc:AlternateContent xmlns:mc="http://schemas.openxmlformats.org/markup-compatibility/2006">
      <mc:Choice Requires="x14">
        <control shapeId="400510" r:id="rId83" name="Check Box 126">
          <controlPr defaultSize="0" autoFill="0" autoLine="0" autoPict="0">
            <anchor moveWithCells="1" sizeWithCells="1">
              <from>
                <xdr:col>25</xdr:col>
                <xdr:colOff>38100</xdr:colOff>
                <xdr:row>163</xdr:row>
                <xdr:rowOff>0</xdr:rowOff>
              </from>
              <to>
                <xdr:col>25</xdr:col>
                <xdr:colOff>251460</xdr:colOff>
                <xdr:row>164</xdr:row>
                <xdr:rowOff>60960</xdr:rowOff>
              </to>
            </anchor>
          </controlPr>
        </control>
      </mc:Choice>
    </mc:AlternateContent>
    <mc:AlternateContent xmlns:mc="http://schemas.openxmlformats.org/markup-compatibility/2006">
      <mc:Choice Requires="x14">
        <control shapeId="400511" r:id="rId84" name="Check Box 127">
          <controlPr defaultSize="0" autoFill="0" autoLine="0" autoPict="0">
            <anchor moveWithCells="1" sizeWithCells="1">
              <from>
                <xdr:col>25</xdr:col>
                <xdr:colOff>38100</xdr:colOff>
                <xdr:row>174</xdr:row>
                <xdr:rowOff>0</xdr:rowOff>
              </from>
              <to>
                <xdr:col>25</xdr:col>
                <xdr:colOff>251460</xdr:colOff>
                <xdr:row>175</xdr:row>
                <xdr:rowOff>60960</xdr:rowOff>
              </to>
            </anchor>
          </controlPr>
        </control>
      </mc:Choice>
    </mc:AlternateContent>
    <mc:AlternateContent xmlns:mc="http://schemas.openxmlformats.org/markup-compatibility/2006">
      <mc:Choice Requires="x14">
        <control shapeId="400516" r:id="rId85" name="Check Box 132">
          <controlPr defaultSize="0" autoFill="0" autoLine="0" autoPict="0">
            <anchor moveWithCells="1" sizeWithCells="1">
              <from>
                <xdr:col>25</xdr:col>
                <xdr:colOff>38100</xdr:colOff>
                <xdr:row>179</xdr:row>
                <xdr:rowOff>0</xdr:rowOff>
              </from>
              <to>
                <xdr:col>25</xdr:col>
                <xdr:colOff>251460</xdr:colOff>
                <xdr:row>180</xdr:row>
                <xdr:rowOff>60960</xdr:rowOff>
              </to>
            </anchor>
          </controlPr>
        </control>
      </mc:Choice>
    </mc:AlternateContent>
    <mc:AlternateContent xmlns:mc="http://schemas.openxmlformats.org/markup-compatibility/2006">
      <mc:Choice Requires="x14">
        <control shapeId="400519" r:id="rId86" name="Check Box 135">
          <controlPr defaultSize="0" autoFill="0" autoLine="0" autoPict="0">
            <anchor moveWithCells="1" sizeWithCells="1">
              <from>
                <xdr:col>25</xdr:col>
                <xdr:colOff>38100</xdr:colOff>
                <xdr:row>196</xdr:row>
                <xdr:rowOff>0</xdr:rowOff>
              </from>
              <to>
                <xdr:col>25</xdr:col>
                <xdr:colOff>251460</xdr:colOff>
                <xdr:row>197</xdr:row>
                <xdr:rowOff>60960</xdr:rowOff>
              </to>
            </anchor>
          </controlPr>
        </control>
      </mc:Choice>
    </mc:AlternateContent>
    <mc:AlternateContent xmlns:mc="http://schemas.openxmlformats.org/markup-compatibility/2006">
      <mc:Choice Requires="x14">
        <control shapeId="400522" r:id="rId87" name="Check Box 138">
          <controlPr defaultSize="0" autoFill="0" autoLine="0" autoPict="0">
            <anchor moveWithCells="1" sizeWithCells="1">
              <from>
                <xdr:col>11</xdr:col>
                <xdr:colOff>38100</xdr:colOff>
                <xdr:row>104</xdr:row>
                <xdr:rowOff>22860</xdr:rowOff>
              </from>
              <to>
                <xdr:col>11</xdr:col>
                <xdr:colOff>259080</xdr:colOff>
                <xdr:row>106</xdr:row>
                <xdr:rowOff>22860</xdr:rowOff>
              </to>
            </anchor>
          </controlPr>
        </control>
      </mc:Choice>
    </mc:AlternateContent>
    <mc:AlternateContent xmlns:mc="http://schemas.openxmlformats.org/markup-compatibility/2006">
      <mc:Choice Requires="x14">
        <control shapeId="400523" r:id="rId88" name="Check Box 139">
          <controlPr defaultSize="0" autoFill="0" autoLine="0" autoPict="0">
            <anchor moveWithCells="1" sizeWithCells="1">
              <from>
                <xdr:col>18</xdr:col>
                <xdr:colOff>38100</xdr:colOff>
                <xdr:row>104</xdr:row>
                <xdr:rowOff>22860</xdr:rowOff>
              </from>
              <to>
                <xdr:col>18</xdr:col>
                <xdr:colOff>259080</xdr:colOff>
                <xdr:row>106</xdr:row>
                <xdr:rowOff>22860</xdr:rowOff>
              </to>
            </anchor>
          </controlPr>
        </control>
      </mc:Choice>
    </mc:AlternateContent>
    <mc:AlternateContent xmlns:mc="http://schemas.openxmlformats.org/markup-compatibility/2006">
      <mc:Choice Requires="x14">
        <control shapeId="400524" r:id="rId89" name="Check Box 140">
          <controlPr defaultSize="0" autoFill="0" autoLine="0" autoPict="0">
            <anchor moveWithCells="1" sizeWithCells="1">
              <from>
                <xdr:col>25</xdr:col>
                <xdr:colOff>38100</xdr:colOff>
                <xdr:row>104</xdr:row>
                <xdr:rowOff>22860</xdr:rowOff>
              </from>
              <to>
                <xdr:col>25</xdr:col>
                <xdr:colOff>259080</xdr:colOff>
                <xdr:row>106</xdr:row>
                <xdr:rowOff>22860</xdr:rowOff>
              </to>
            </anchor>
          </controlPr>
        </control>
      </mc:Choice>
    </mc:AlternateContent>
  </controls>
  <extLst>
    <ext xmlns:x14="http://schemas.microsoft.com/office/spreadsheetml/2009/9/main" uri="{CCE6A557-97BC-4b89-ADB6-D9C93CAAB3DF}">
      <x14:dataValidations xmlns:xm="http://schemas.microsoft.com/office/excel/2006/main" count="12">
        <x14:dataValidation type="list" allowBlank="1" showInputMessage="1" xr:uid="{FF9B044A-39FB-4185-88AF-714F8F42E5C3}">
          <x14:formula1>
            <xm:f>Placeholders!$A$134:$A$136</xm:f>
          </x14:formula1>
          <xm:sqref>F179:K179 M179:R179 T179:Y179 F184:K184 M184:R184 T184:Y184 F196:K196 M196:R196 T196:Y196</xm:sqref>
        </x14:dataValidation>
        <x14:dataValidation type="list" allowBlank="1" showInputMessage="1" xr:uid="{652FD5F3-FFEB-4DDF-AC03-27F04D0D457F}">
          <x14:formula1>
            <xm:f>Placeholders!$A$139:$A$166</xm:f>
          </x14:formula1>
          <xm:sqref>L248:L250</xm:sqref>
        </x14:dataValidation>
        <x14:dataValidation type="list" allowBlank="1" showInputMessage="1" xr:uid="{FF78AFC6-A3C7-4D0B-9CA4-360EC0E0A1B5}">
          <x14:formula1>
            <xm:f>Placeholders!$A$90:$A$128</xm:f>
          </x14:formula1>
          <xm:sqref>F317:Z328</xm:sqref>
        </x14:dataValidation>
        <x14:dataValidation type="list" allowBlank="1" showInputMessage="1" showErrorMessage="1" xr:uid="{72FBC37F-D23A-459B-A71F-14FAF5E1FB22}">
          <x14:formula1>
            <xm:f>Placeholders!$A$169:$A$171</xm:f>
          </x14:formula1>
          <xm:sqref>A262:Z262</xm:sqref>
        </x14:dataValidation>
        <x14:dataValidation type="list" allowBlank="1" showInputMessage="1" xr:uid="{9565AC9B-DF70-4CCA-B9A8-0000C79ACAFA}">
          <x14:formula1>
            <xm:f>Placeholders!$A$131:$A$132</xm:f>
          </x14:formula1>
          <xm:sqref>F159:K159 M159:R159 M163:R163 F163:K163 F168:K168 F170:K170 F174:K174 M174:R174 M188:R188 F188:K188 F192:K192 M201:R201 F201:K201 F205:K205 F209:K209 F213:K213 F217:K217 F221:K221 T170:Y170 M168:R168 T159:Y159 T163:Y163 T168:Y168 M170:R170 T174:Y174 M192:R192 M205:R205 T188:Y188 T192:Y192 M209:R209 T201:Y201 T205:Y205 T209:Y209 T213:Y213 T217:Y217 T221:Y221 M221:R221 M217:R217 M213:R213</xm:sqref>
        </x14:dataValidation>
        <x14:dataValidation type="list" allowBlank="1" showInputMessage="1" xr:uid="{4B16A8A8-2CB4-4749-95C6-7A722F7F8B74}">
          <x14:formula1>
            <xm:f>Placeholders!$A$63:$A$65</xm:f>
          </x14:formula1>
          <xm:sqref>A131:E132 A137:E138</xm:sqref>
        </x14:dataValidation>
        <x14:dataValidation type="list" allowBlank="1" showInputMessage="1" xr:uid="{5A1F836F-FA00-4E4F-A9F5-7FC6EBCE66C6}">
          <x14:formula1>
            <xm:f>Placeholders!$A$55:$A$60</xm:f>
          </x14:formula1>
          <xm:sqref>A112:E113 A118:E119 A124:E125</xm:sqref>
        </x14:dataValidation>
        <x14:dataValidation type="list" allowBlank="1" showInputMessage="1" xr:uid="{A3327585-663A-42E3-8553-93F1DF13CD55}">
          <x14:formula1>
            <xm:f>Placeholders!$A$47:$A$51</xm:f>
          </x14:formula1>
          <xm:sqref>A93:E94 A99:E100 A105:E106</xm:sqref>
        </x14:dataValidation>
        <x14:dataValidation type="list" allowBlank="1" showInputMessage="1" xr:uid="{C375C638-EBCA-4F7C-BE99-C01763695CB9}">
          <x14:formula1>
            <xm:f>Placeholders!$A$39:$A$44</xm:f>
          </x14:formula1>
          <xm:sqref>A80:E81 A86:E87</xm:sqref>
        </x14:dataValidation>
        <x14:dataValidation type="list" allowBlank="1" showInputMessage="1" xr:uid="{A7692D66-EC3D-4F04-ACB1-2F6533926628}">
          <x14:formula1>
            <xm:f>Placeholders!$A$16:$A$36</xm:f>
          </x14:formula1>
          <xm:sqref>A54:E55 A60:E61 A66:E67</xm:sqref>
        </x14:dataValidation>
        <x14:dataValidation type="list" allowBlank="1" showInputMessage="1" xr:uid="{1795D44B-298F-4E4C-B0E8-0E54CF33AC5D}">
          <x14:formula1>
            <xm:f>Placeholders!$A$2:$A$13</xm:f>
          </x14:formula1>
          <xm:sqref>A29:E30 A35:E36 A41:E42 A47:E48</xm:sqref>
        </x14:dataValidation>
        <x14:dataValidation type="list" allowBlank="1" showInputMessage="1" xr:uid="{516A4F0A-AAD8-4452-BDB2-BAD4C8DF6466}">
          <x14:formula1>
            <xm:f>Placeholders!$A$79:$A$87</xm:f>
          </x14:formula1>
          <xm:sqref>F314:Z316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4936F-233F-40B3-906F-A0DCDF316738}">
  <sheetPr codeName="Sheet5">
    <tabColor rgb="FFFF0000"/>
  </sheetPr>
  <dimension ref="B1:I207"/>
  <sheetViews>
    <sheetView showGridLines="0" topLeftCell="A14" zoomScale="115" zoomScaleNormal="115" zoomScaleSheetLayoutView="130" workbookViewId="0">
      <selection activeCell="D304" sqref="D304:S309"/>
    </sheetView>
  </sheetViews>
  <sheetFormatPr defaultColWidth="9.109375" defaultRowHeight="14.4"/>
  <cols>
    <col min="1" max="1" width="9.109375" style="468"/>
    <col min="2" max="2" width="5.33203125" style="519" customWidth="1"/>
    <col min="3" max="3" width="4.6640625" style="519" customWidth="1"/>
    <col min="4" max="4" width="26.5546875" style="468" customWidth="1"/>
    <col min="5" max="5" width="5.6640625" style="519" customWidth="1"/>
    <col min="6" max="6" width="12.33203125" style="519" customWidth="1"/>
    <col min="7" max="7" width="69.6640625" style="477" customWidth="1"/>
    <col min="8" max="8" width="16" style="468" customWidth="1"/>
    <col min="9" max="16384" width="9.109375" style="468"/>
  </cols>
  <sheetData>
    <row r="1" spans="2:8" ht="19.5" customHeight="1">
      <c r="B1" s="463" t="s">
        <v>1191</v>
      </c>
      <c r="C1" s="464"/>
      <c r="D1" s="465"/>
      <c r="E1" s="466"/>
      <c r="F1" s="466"/>
      <c r="G1" s="467" t="s">
        <v>1192</v>
      </c>
    </row>
    <row r="2" spans="2:8" ht="21">
      <c r="B2" s="469" t="s">
        <v>1193</v>
      </c>
      <c r="C2" s="470"/>
      <c r="D2" s="465"/>
      <c r="E2" s="466"/>
      <c r="F2" s="466"/>
      <c r="G2" s="471" t="str">
        <f>'Partner CPA-52'!Q1</f>
        <v>Test Producer</v>
      </c>
    </row>
    <row r="3" spans="2:8" ht="15" customHeight="1">
      <c r="B3" s="1348" t="s">
        <v>127</v>
      </c>
      <c r="C3" s="1348"/>
      <c r="D3" s="1348"/>
      <c r="E3" s="472" t="b">
        <v>0</v>
      </c>
      <c r="F3" s="473" t="s">
        <v>128</v>
      </c>
      <c r="G3" s="471"/>
    </row>
    <row r="4" spans="2:8" ht="15" customHeight="1">
      <c r="B4" s="1348"/>
      <c r="C4" s="1348"/>
      <c r="D4" s="1348"/>
      <c r="E4" s="472" t="b">
        <v>0</v>
      </c>
      <c r="F4" s="473" t="s">
        <v>129</v>
      </c>
      <c r="G4" s="471"/>
    </row>
    <row r="5" spans="2:8" ht="15" customHeight="1">
      <c r="B5" s="1348"/>
      <c r="C5" s="1348"/>
      <c r="D5" s="1348"/>
      <c r="E5" s="472" t="b">
        <v>0</v>
      </c>
      <c r="F5" s="473" t="s">
        <v>108</v>
      </c>
      <c r="G5" s="471"/>
    </row>
    <row r="6" spans="2:8" ht="22.5" customHeight="1">
      <c r="B6" s="474" t="s">
        <v>1194</v>
      </c>
      <c r="C6" s="475"/>
      <c r="D6" s="475"/>
      <c r="E6" s="476"/>
      <c r="F6" s="473"/>
    </row>
    <row r="7" spans="2:8" ht="37.5" customHeight="1">
      <c r="B7" s="1349" t="s">
        <v>1195</v>
      </c>
      <c r="C7" s="1349"/>
      <c r="D7" s="1349"/>
      <c r="E7" s="1349"/>
      <c r="F7" s="1349"/>
      <c r="G7" s="1349"/>
    </row>
    <row r="8" spans="2:8" ht="26.1" customHeight="1">
      <c r="B8" s="478" t="s">
        <v>1196</v>
      </c>
      <c r="C8" s="479"/>
      <c r="D8" s="480"/>
      <c r="E8" s="481"/>
      <c r="F8" s="482"/>
      <c r="G8" s="479"/>
    </row>
    <row r="9" spans="2:8" ht="42.75" customHeight="1">
      <c r="B9" s="1299" t="s">
        <v>1197</v>
      </c>
      <c r="C9" s="1293"/>
      <c r="D9" s="1293"/>
      <c r="E9" s="1293"/>
      <c r="F9" s="1293"/>
      <c r="G9" s="1300"/>
    </row>
    <row r="10" spans="2:8" ht="33" customHeight="1">
      <c r="B10" s="1350" t="s">
        <v>1198</v>
      </c>
      <c r="C10" s="1351"/>
      <c r="D10" s="1352"/>
      <c r="E10" s="1352"/>
      <c r="F10" s="1352"/>
      <c r="G10" s="1352"/>
      <c r="H10" s="484"/>
    </row>
    <row r="11" spans="2:8" ht="46.5" customHeight="1">
      <c r="B11" s="485" t="s">
        <v>50</v>
      </c>
      <c r="C11" s="486" t="b">
        <v>0</v>
      </c>
      <c r="D11" s="1300" t="s">
        <v>1199</v>
      </c>
      <c r="E11" s="1352"/>
      <c r="F11" s="1352"/>
      <c r="G11" s="1352"/>
      <c r="H11" s="484"/>
    </row>
    <row r="12" spans="2:8" ht="48.75" customHeight="1">
      <c r="B12" s="487" t="s">
        <v>49</v>
      </c>
      <c r="C12" s="488" t="b">
        <v>0</v>
      </c>
      <c r="D12" s="1300" t="s">
        <v>1200</v>
      </c>
      <c r="E12" s="1347"/>
      <c r="F12" s="1347"/>
      <c r="G12" s="1347"/>
      <c r="H12" s="484"/>
    </row>
    <row r="13" spans="2:8" ht="26.1" customHeight="1">
      <c r="B13" s="478" t="s">
        <v>1201</v>
      </c>
      <c r="C13" s="479"/>
      <c r="D13" s="479"/>
      <c r="E13" s="479"/>
      <c r="F13" s="479"/>
      <c r="G13" s="479"/>
    </row>
    <row r="14" spans="2:8" ht="42" customHeight="1">
      <c r="B14" s="1327" t="s">
        <v>1202</v>
      </c>
      <c r="C14" s="1328"/>
      <c r="D14" s="1328"/>
      <c r="E14" s="1328"/>
      <c r="F14" s="1328"/>
      <c r="G14" s="1329"/>
    </row>
    <row r="15" spans="2:8" ht="14.1" customHeight="1">
      <c r="B15" s="1330" t="s">
        <v>1203</v>
      </c>
      <c r="C15" s="1298"/>
      <c r="D15" s="1298"/>
      <c r="E15" s="1298"/>
      <c r="F15" s="1298"/>
      <c r="G15" s="1331"/>
    </row>
    <row r="16" spans="2:8" ht="14.1" customHeight="1">
      <c r="B16" s="1332" t="s">
        <v>1204</v>
      </c>
      <c r="C16" s="1333"/>
      <c r="D16" s="1333"/>
      <c r="E16" s="1333"/>
      <c r="F16" s="1333"/>
      <c r="G16" s="1334"/>
    </row>
    <row r="17" spans="2:8" ht="15.9" customHeight="1">
      <c r="B17" s="490" t="s">
        <v>49</v>
      </c>
      <c r="C17" s="490" t="s">
        <v>50</v>
      </c>
      <c r="D17" s="1335" t="s">
        <v>1205</v>
      </c>
      <c r="E17" s="1336"/>
      <c r="F17" s="1336"/>
      <c r="G17" s="1337"/>
    </row>
    <row r="18" spans="2:8" ht="20.100000000000001" customHeight="1">
      <c r="B18" s="491" t="b">
        <v>0</v>
      </c>
      <c r="C18" s="492" t="b">
        <v>0</v>
      </c>
      <c r="D18" s="1293" t="s">
        <v>1206</v>
      </c>
      <c r="E18" s="1293"/>
      <c r="F18" s="1293"/>
      <c r="G18" s="1300"/>
    </row>
    <row r="19" spans="2:8" ht="20.100000000000001" customHeight="1">
      <c r="B19" s="491" t="b">
        <v>0</v>
      </c>
      <c r="C19" s="492" t="b">
        <v>0</v>
      </c>
      <c r="D19" s="1338" t="s">
        <v>1207</v>
      </c>
      <c r="E19" s="1339"/>
      <c r="F19" s="1339"/>
      <c r="G19" s="1340"/>
      <c r="H19" s="493"/>
    </row>
    <row r="20" spans="2:8" ht="20.100000000000001" customHeight="1">
      <c r="B20" s="491" t="b">
        <v>0</v>
      </c>
      <c r="C20" s="492" t="b">
        <v>0</v>
      </c>
      <c r="D20" s="1293" t="s">
        <v>1208</v>
      </c>
      <c r="E20" s="1293"/>
      <c r="F20" s="1293"/>
      <c r="G20" s="1300"/>
    </row>
    <row r="21" spans="2:8" ht="39.9" customHeight="1">
      <c r="B21" s="491" t="b">
        <v>0</v>
      </c>
      <c r="C21" s="492" t="b">
        <v>0</v>
      </c>
      <c r="D21" s="1293" t="s">
        <v>1209</v>
      </c>
      <c r="E21" s="1293"/>
      <c r="F21" s="1293"/>
      <c r="G21" s="1300"/>
    </row>
    <row r="22" spans="2:8" ht="16.5" customHeight="1">
      <c r="B22" s="1341" t="s">
        <v>1210</v>
      </c>
      <c r="C22" s="1342"/>
      <c r="D22" s="1342"/>
      <c r="E22" s="1342"/>
      <c r="F22" s="1342"/>
      <c r="G22" s="1343"/>
    </row>
    <row r="23" spans="2:8" ht="19.5" customHeight="1">
      <c r="B23" s="1344" t="s">
        <v>1211</v>
      </c>
      <c r="C23" s="1345"/>
      <c r="D23" s="1345"/>
      <c r="E23" s="1345"/>
      <c r="F23" s="1345"/>
      <c r="G23" s="1346"/>
    </row>
    <row r="24" spans="2:8" ht="54.75" customHeight="1">
      <c r="B24" s="494" t="b">
        <v>0</v>
      </c>
      <c r="C24" s="1293" t="s">
        <v>1212</v>
      </c>
      <c r="D24" s="1293"/>
      <c r="E24" s="1293"/>
      <c r="F24" s="1293"/>
      <c r="G24" s="1300"/>
    </row>
    <row r="25" spans="2:8" ht="53.25" customHeight="1">
      <c r="B25" s="495" t="b">
        <v>0</v>
      </c>
      <c r="C25" s="1313" t="s">
        <v>1213</v>
      </c>
      <c r="D25" s="1313"/>
      <c r="E25" s="1313"/>
      <c r="F25" s="1313"/>
      <c r="G25" s="1314"/>
    </row>
    <row r="26" spans="2:8" ht="37.5" customHeight="1">
      <c r="B26" s="496"/>
      <c r="C26" s="497" t="b">
        <v>0</v>
      </c>
      <c r="D26" s="1313" t="s">
        <v>1214</v>
      </c>
      <c r="E26" s="1313"/>
      <c r="F26" s="1313"/>
      <c r="G26" s="1314"/>
    </row>
    <row r="27" spans="2:8" ht="46.5" customHeight="1">
      <c r="B27" s="496"/>
      <c r="C27" s="497" t="b">
        <v>0</v>
      </c>
      <c r="D27" s="1313" t="s">
        <v>1215</v>
      </c>
      <c r="E27" s="1313"/>
      <c r="F27" s="1313"/>
      <c r="G27" s="1314"/>
    </row>
    <row r="28" spans="2:8" ht="70.5" customHeight="1">
      <c r="B28" s="494" t="b">
        <v>0</v>
      </c>
      <c r="C28" s="1293" t="s">
        <v>1216</v>
      </c>
      <c r="D28" s="1293"/>
      <c r="E28" s="1293"/>
      <c r="F28" s="1293"/>
      <c r="G28" s="1300"/>
    </row>
    <row r="29" spans="2:8" ht="26.1" customHeight="1">
      <c r="B29" s="478" t="s">
        <v>1217</v>
      </c>
      <c r="C29" s="479"/>
      <c r="D29" s="479"/>
      <c r="E29" s="479"/>
      <c r="F29" s="479"/>
      <c r="G29" s="479"/>
    </row>
    <row r="30" spans="2:8" ht="93.75" customHeight="1">
      <c r="B30" s="1315" t="s">
        <v>1218</v>
      </c>
      <c r="C30" s="1316"/>
      <c r="D30" s="1316"/>
      <c r="E30" s="1316"/>
      <c r="F30" s="1316"/>
      <c r="G30" s="1317"/>
    </row>
    <row r="31" spans="2:8" ht="26.1" customHeight="1">
      <c r="B31" s="478" t="s">
        <v>1219</v>
      </c>
      <c r="C31" s="498"/>
      <c r="D31" s="479"/>
      <c r="E31" s="479"/>
      <c r="F31" s="479"/>
      <c r="G31" s="479"/>
    </row>
    <row r="32" spans="2:8" ht="49.5" customHeight="1">
      <c r="B32" s="1318" t="s">
        <v>1220</v>
      </c>
      <c r="C32" s="1318"/>
      <c r="D32" s="1318"/>
      <c r="E32" s="1318"/>
      <c r="F32" s="1318"/>
      <c r="G32" s="1318"/>
    </row>
    <row r="33" spans="2:8" ht="21.9" customHeight="1">
      <c r="B33" s="1319" t="s">
        <v>1221</v>
      </c>
      <c r="C33" s="1320"/>
      <c r="D33" s="1320"/>
      <c r="E33" s="1320"/>
      <c r="F33" s="1320"/>
      <c r="G33" s="1321"/>
    </row>
    <row r="34" spans="2:8" ht="93.75" customHeight="1">
      <c r="B34" s="499" t="b">
        <v>0</v>
      </c>
      <c r="C34" s="1322" t="s">
        <v>1222</v>
      </c>
      <c r="D34" s="1323"/>
      <c r="E34" s="1323"/>
      <c r="F34" s="1323"/>
      <c r="G34" s="1324"/>
    </row>
    <row r="35" spans="2:8" ht="28.5" customHeight="1">
      <c r="B35" s="500"/>
      <c r="C35" s="1325" t="s">
        <v>1223</v>
      </c>
      <c r="D35" s="1325"/>
      <c r="E35" s="1325"/>
      <c r="F35" s="1325"/>
      <c r="G35" s="1326"/>
    </row>
    <row r="36" spans="2:8" ht="13.5" customHeight="1">
      <c r="B36" s="501"/>
      <c r="C36" s="1308" t="s">
        <v>1224</v>
      </c>
      <c r="D36" s="1308"/>
      <c r="E36" s="1308"/>
      <c r="F36" s="1308"/>
      <c r="G36" s="1309"/>
    </row>
    <row r="37" spans="2:8" ht="44.25" customHeight="1">
      <c r="B37" s="502" t="b">
        <v>0</v>
      </c>
      <c r="C37" s="1323" t="s">
        <v>1225</v>
      </c>
      <c r="D37" s="1323"/>
      <c r="E37" s="1323"/>
      <c r="F37" s="1323"/>
      <c r="G37" s="1324"/>
    </row>
    <row r="38" spans="2:8" ht="16.5" customHeight="1">
      <c r="B38" s="500"/>
      <c r="C38" s="1325" t="s">
        <v>1226</v>
      </c>
      <c r="D38" s="1325"/>
      <c r="E38" s="1325"/>
      <c r="F38" s="1325"/>
      <c r="G38" s="1326"/>
    </row>
    <row r="39" spans="2:8" ht="13.5" customHeight="1">
      <c r="B39" s="501"/>
      <c r="C39" s="1308" t="s">
        <v>1227</v>
      </c>
      <c r="D39" s="1308"/>
      <c r="E39" s="1308"/>
      <c r="F39" s="1308"/>
      <c r="G39" s="1309"/>
      <c r="H39" s="503"/>
    </row>
    <row r="40" spans="2:8" ht="45.75" customHeight="1">
      <c r="B40" s="504" t="b">
        <v>0</v>
      </c>
      <c r="C40" s="1301" t="s">
        <v>1228</v>
      </c>
      <c r="D40" s="1301"/>
      <c r="E40" s="1301"/>
      <c r="F40" s="1301"/>
      <c r="G40" s="1302"/>
      <c r="H40" s="503"/>
    </row>
    <row r="41" spans="2:8" ht="21.9" customHeight="1">
      <c r="B41" s="1303" t="s">
        <v>1229</v>
      </c>
      <c r="C41" s="1304"/>
      <c r="D41" s="1304"/>
      <c r="E41" s="1304"/>
      <c r="F41" s="1304"/>
      <c r="G41" s="1305"/>
    </row>
    <row r="42" spans="2:8" ht="15.75" customHeight="1">
      <c r="B42" s="483"/>
      <c r="C42" s="1306" t="s">
        <v>1230</v>
      </c>
      <c r="D42" s="1306"/>
      <c r="E42" s="1306"/>
      <c r="F42" s="1306"/>
      <c r="G42" s="1307"/>
    </row>
    <row r="43" spans="2:8" ht="15" customHeight="1">
      <c r="B43" s="505"/>
      <c r="C43" s="1308" t="s">
        <v>1231</v>
      </c>
      <c r="D43" s="1308"/>
      <c r="E43" s="1308"/>
      <c r="F43" s="1308"/>
      <c r="G43" s="1309"/>
    </row>
    <row r="44" spans="2:8" ht="52.5" customHeight="1">
      <c r="B44" s="506" t="b">
        <v>0</v>
      </c>
      <c r="C44" s="1301" t="s">
        <v>1232</v>
      </c>
      <c r="D44" s="1301"/>
      <c r="E44" s="1301"/>
      <c r="F44" s="1301"/>
      <c r="G44" s="1302"/>
    </row>
    <row r="45" spans="2:8" ht="21.9" customHeight="1">
      <c r="B45" s="507" t="b">
        <v>0</v>
      </c>
      <c r="C45" s="1310" t="s">
        <v>1233</v>
      </c>
      <c r="D45" s="1310"/>
      <c r="E45" s="1310"/>
      <c r="F45" s="1310"/>
      <c r="G45" s="1310"/>
    </row>
    <row r="46" spans="2:8" ht="26.1" customHeight="1">
      <c r="B46" s="478" t="s">
        <v>1234</v>
      </c>
      <c r="C46" s="498"/>
      <c r="D46" s="508"/>
      <c r="E46" s="479"/>
      <c r="F46" s="479"/>
      <c r="G46" s="479"/>
    </row>
    <row r="47" spans="2:8" ht="38.25" customHeight="1">
      <c r="B47" s="1311" t="s">
        <v>1235</v>
      </c>
      <c r="C47" s="1311"/>
      <c r="D47" s="1311"/>
      <c r="E47" s="1311"/>
      <c r="F47" s="1311"/>
      <c r="G47" s="1311"/>
    </row>
    <row r="48" spans="2:8" ht="49.5" customHeight="1">
      <c r="B48" s="488" t="b">
        <v>0</v>
      </c>
      <c r="C48" s="1299" t="s">
        <v>1236</v>
      </c>
      <c r="D48" s="1293"/>
      <c r="E48" s="1293"/>
      <c r="F48" s="1293"/>
      <c r="G48" s="1300"/>
    </row>
    <row r="49" spans="2:9" ht="33" customHeight="1">
      <c r="B49" s="488" t="b">
        <v>0</v>
      </c>
      <c r="C49" s="1299" t="s">
        <v>1237</v>
      </c>
      <c r="D49" s="1293"/>
      <c r="E49" s="1293"/>
      <c r="F49" s="1293"/>
      <c r="G49" s="1300"/>
    </row>
    <row r="50" spans="2:9" ht="26.1" customHeight="1">
      <c r="B50" s="478" t="s">
        <v>1238</v>
      </c>
      <c r="C50" s="498"/>
      <c r="D50" s="479"/>
      <c r="E50" s="479"/>
      <c r="F50" s="479"/>
      <c r="G50" s="479"/>
    </row>
    <row r="51" spans="2:9" ht="32.25" customHeight="1">
      <c r="B51" s="1311" t="s">
        <v>1239</v>
      </c>
      <c r="C51" s="1312"/>
      <c r="D51" s="1312"/>
      <c r="E51" s="1312"/>
      <c r="F51" s="1312"/>
      <c r="G51" s="1312"/>
    </row>
    <row r="52" spans="2:9" ht="42" customHeight="1">
      <c r="B52" s="487" t="s">
        <v>50</v>
      </c>
      <c r="C52" s="488" t="b">
        <v>0</v>
      </c>
      <c r="D52" s="1299" t="s">
        <v>1240</v>
      </c>
      <c r="E52" s="1293"/>
      <c r="F52" s="1293"/>
      <c r="G52" s="1300"/>
    </row>
    <row r="53" spans="2:9" ht="50.25" customHeight="1">
      <c r="B53" s="487" t="s">
        <v>49</v>
      </c>
      <c r="C53" s="488" t="b">
        <v>0</v>
      </c>
      <c r="D53" s="1299" t="s">
        <v>1241</v>
      </c>
      <c r="E53" s="1293"/>
      <c r="F53" s="1293"/>
      <c r="G53" s="1300"/>
    </row>
    <row r="54" spans="2:9" ht="7.5" customHeight="1">
      <c r="B54" s="478"/>
      <c r="C54" s="498"/>
      <c r="D54" s="479"/>
      <c r="E54" s="479"/>
      <c r="F54" s="479"/>
      <c r="G54" s="479"/>
    </row>
    <row r="55" spans="2:9" ht="17.25" customHeight="1">
      <c r="B55" s="478" t="s">
        <v>1242</v>
      </c>
      <c r="C55" s="498"/>
      <c r="D55" s="479"/>
      <c r="E55" s="479"/>
      <c r="F55" s="479"/>
      <c r="G55" s="479"/>
    </row>
    <row r="56" spans="2:9" ht="67.5" customHeight="1">
      <c r="B56" s="1289"/>
      <c r="C56" s="1289"/>
      <c r="D56" s="1289"/>
      <c r="E56" s="1289"/>
      <c r="F56" s="1289"/>
      <c r="G56" s="1289"/>
      <c r="I56" s="509" t="s">
        <v>1243</v>
      </c>
    </row>
    <row r="57" spans="2:9" ht="34.5" customHeight="1">
      <c r="B57" s="498"/>
      <c r="C57" s="498"/>
      <c r="D57" s="479"/>
      <c r="E57" s="479"/>
      <c r="F57" s="479"/>
      <c r="G57" s="479"/>
      <c r="I57" s="509" t="s">
        <v>1244</v>
      </c>
    </row>
    <row r="58" spans="2:9" ht="19.5" customHeight="1">
      <c r="B58" s="510" t="s">
        <v>1245</v>
      </c>
      <c r="C58" s="511"/>
      <c r="D58" s="512"/>
      <c r="E58" s="513"/>
      <c r="F58" s="513"/>
      <c r="G58" s="513"/>
      <c r="I58" s="509" t="s">
        <v>1246</v>
      </c>
    </row>
    <row r="59" spans="2:9" ht="25.5" customHeight="1">
      <c r="B59" s="1290" t="s">
        <v>1247</v>
      </c>
      <c r="C59" s="1290"/>
      <c r="D59" s="1291" t="s">
        <v>1248</v>
      </c>
      <c r="E59" s="1291"/>
      <c r="F59" s="1291"/>
      <c r="G59" s="1291"/>
      <c r="I59" s="509" t="s">
        <v>1249</v>
      </c>
    </row>
    <row r="60" spans="2:9" ht="38.25" customHeight="1">
      <c r="B60" s="1292" t="s">
        <v>1250</v>
      </c>
      <c r="C60" s="1292"/>
      <c r="D60" s="1293" t="s">
        <v>1251</v>
      </c>
      <c r="E60" s="1293"/>
      <c r="F60" s="1293"/>
      <c r="G60" s="1293"/>
    </row>
    <row r="61" spans="2:9" ht="48" customHeight="1">
      <c r="B61" s="1294" t="s">
        <v>1252</v>
      </c>
      <c r="C61" s="1294"/>
      <c r="D61" s="1293" t="s">
        <v>1253</v>
      </c>
      <c r="E61" s="1293"/>
      <c r="F61" s="1293"/>
      <c r="G61" s="1293"/>
    </row>
    <row r="62" spans="2:9" ht="30.75" customHeight="1">
      <c r="B62" s="1295" t="s">
        <v>1254</v>
      </c>
      <c r="C62" s="1295"/>
      <c r="D62" s="1293" t="s">
        <v>1255</v>
      </c>
      <c r="E62" s="1293"/>
      <c r="F62" s="1293"/>
      <c r="G62" s="1293"/>
    </row>
    <row r="63" spans="2:9" ht="9" customHeight="1">
      <c r="B63" s="1296"/>
      <c r="C63" s="1296"/>
      <c r="D63" s="1296"/>
      <c r="E63" s="1296"/>
      <c r="F63" s="1296"/>
      <c r="G63" s="1296"/>
    </row>
    <row r="64" spans="2:9" ht="35.25" customHeight="1">
      <c r="B64" s="514"/>
      <c r="C64" s="514"/>
      <c r="D64" s="1297" t="s">
        <v>1256</v>
      </c>
      <c r="E64" s="1297"/>
      <c r="F64" s="1297"/>
      <c r="G64" s="1297"/>
    </row>
    <row r="65" spans="2:7" ht="88.5" customHeight="1">
      <c r="B65" s="514"/>
      <c r="C65" s="514"/>
      <c r="D65" s="1298" t="s">
        <v>1257</v>
      </c>
      <c r="E65" s="1298"/>
      <c r="F65" s="1298"/>
      <c r="G65" s="1298"/>
    </row>
    <row r="66" spans="2:7" ht="88.5" customHeight="1">
      <c r="B66" s="514"/>
      <c r="C66" s="514"/>
      <c r="D66" s="1288" t="s">
        <v>1258</v>
      </c>
      <c r="E66" s="1288"/>
      <c r="F66" s="1288"/>
      <c r="G66" s="1288"/>
    </row>
    <row r="67" spans="2:7" ht="23.25" customHeight="1">
      <c r="B67" s="514"/>
      <c r="C67" s="514"/>
      <c r="D67" s="1283" t="s">
        <v>1259</v>
      </c>
      <c r="E67" s="1283"/>
      <c r="F67" s="1283"/>
      <c r="G67" s="1283"/>
    </row>
    <row r="68" spans="2:7" ht="15.6">
      <c r="B68" s="489"/>
      <c r="C68" s="489"/>
      <c r="D68" s="1284" t="s">
        <v>1260</v>
      </c>
      <c r="E68" s="1284"/>
      <c r="F68" s="1284"/>
      <c r="G68" s="1284"/>
    </row>
    <row r="69" spans="2:7" ht="70.5" customHeight="1">
      <c r="B69" s="489"/>
      <c r="C69" s="489"/>
      <c r="D69" s="1285" t="s">
        <v>1261</v>
      </c>
      <c r="E69" s="1286"/>
      <c r="F69" s="515" t="s">
        <v>1262</v>
      </c>
      <c r="G69" s="515" t="s">
        <v>1263</v>
      </c>
    </row>
    <row r="70" spans="2:7">
      <c r="B70" s="489"/>
      <c r="C70" s="489"/>
      <c r="D70" s="1280" t="s">
        <v>1264</v>
      </c>
      <c r="E70" s="1281"/>
      <c r="F70" s="516" t="s">
        <v>1265</v>
      </c>
      <c r="G70" s="517"/>
    </row>
    <row r="71" spans="2:7">
      <c r="B71" s="489"/>
      <c r="C71" s="489"/>
      <c r="D71" s="1287" t="s">
        <v>1266</v>
      </c>
      <c r="E71" s="1287"/>
      <c r="F71" s="516" t="s">
        <v>1267</v>
      </c>
      <c r="G71" s="518" t="s">
        <v>1268</v>
      </c>
    </row>
    <row r="72" spans="2:7">
      <c r="B72" s="489"/>
      <c r="C72" s="489"/>
      <c r="D72" s="1280" t="s">
        <v>1269</v>
      </c>
      <c r="E72" s="1281"/>
      <c r="F72" s="516" t="s">
        <v>1265</v>
      </c>
      <c r="G72" s="517"/>
    </row>
    <row r="73" spans="2:7" ht="13.5" customHeight="1">
      <c r="B73" s="489"/>
      <c r="C73" s="489"/>
      <c r="D73" s="1280" t="s">
        <v>1270</v>
      </c>
      <c r="E73" s="1281"/>
      <c r="F73" s="516" t="s">
        <v>1267</v>
      </c>
      <c r="G73" s="518" t="s">
        <v>1268</v>
      </c>
    </row>
    <row r="74" spans="2:7">
      <c r="B74" s="477"/>
    </row>
    <row r="75" spans="2:7" ht="20.25" customHeight="1" thickBot="1">
      <c r="D75" s="1282" t="s">
        <v>1271</v>
      </c>
      <c r="E75" s="1282"/>
      <c r="F75" s="1282"/>
      <c r="G75" s="1282"/>
    </row>
    <row r="76" spans="2:7" ht="66" customHeight="1">
      <c r="D76" s="520" t="s">
        <v>1272</v>
      </c>
      <c r="E76" s="521" t="s">
        <v>1273</v>
      </c>
      <c r="F76" s="521" t="s">
        <v>1274</v>
      </c>
      <c r="G76" s="521" t="s">
        <v>1263</v>
      </c>
    </row>
    <row r="77" spans="2:7">
      <c r="D77" s="522" t="s">
        <v>1275</v>
      </c>
      <c r="E77" s="516">
        <v>472</v>
      </c>
      <c r="F77" s="516" t="s">
        <v>1265</v>
      </c>
      <c r="G77" s="523"/>
    </row>
    <row r="78" spans="2:7">
      <c r="D78" s="522" t="s">
        <v>1276</v>
      </c>
      <c r="E78" s="516">
        <v>560</v>
      </c>
      <c r="F78" s="516" t="s">
        <v>1267</v>
      </c>
      <c r="G78" s="523" t="s">
        <v>1277</v>
      </c>
    </row>
    <row r="79" spans="2:7">
      <c r="D79" s="522" t="s">
        <v>1278</v>
      </c>
      <c r="E79" s="516">
        <v>366</v>
      </c>
      <c r="F79" s="516" t="s">
        <v>1267</v>
      </c>
      <c r="G79" s="523" t="s">
        <v>1268</v>
      </c>
    </row>
    <row r="80" spans="2:7">
      <c r="D80" s="522" t="s">
        <v>1279</v>
      </c>
      <c r="E80" s="516">
        <v>316</v>
      </c>
      <c r="F80" s="516" t="s">
        <v>1267</v>
      </c>
      <c r="G80" s="523" t="s">
        <v>1268</v>
      </c>
    </row>
    <row r="81" spans="4:7" ht="33.75" customHeight="1">
      <c r="D81" s="522" t="s">
        <v>1280</v>
      </c>
      <c r="E81" s="516">
        <v>450</v>
      </c>
      <c r="F81" s="516" t="s">
        <v>1265</v>
      </c>
      <c r="G81" s="523"/>
    </row>
    <row r="82" spans="4:7" ht="33.75" customHeight="1">
      <c r="D82" s="522" t="s">
        <v>1281</v>
      </c>
      <c r="E82" s="516">
        <v>810</v>
      </c>
      <c r="F82" s="516" t="s">
        <v>1265</v>
      </c>
      <c r="G82" s="523"/>
    </row>
    <row r="83" spans="4:7">
      <c r="D83" s="522" t="s">
        <v>1282</v>
      </c>
      <c r="E83" s="516">
        <v>396</v>
      </c>
      <c r="F83" s="516" t="s">
        <v>1267</v>
      </c>
      <c r="G83" s="523" t="s">
        <v>1268</v>
      </c>
    </row>
    <row r="84" spans="4:7" ht="72.75" customHeight="1">
      <c r="D84" s="524" t="s">
        <v>1283</v>
      </c>
      <c r="E84" s="525">
        <v>314</v>
      </c>
      <c r="F84" s="525" t="s">
        <v>1267</v>
      </c>
      <c r="G84" s="526" t="s">
        <v>1284</v>
      </c>
    </row>
    <row r="85" spans="4:7">
      <c r="D85" s="522" t="s">
        <v>1285</v>
      </c>
      <c r="E85" s="516">
        <v>584</v>
      </c>
      <c r="F85" s="516" t="s">
        <v>1267</v>
      </c>
      <c r="G85" s="523" t="s">
        <v>1268</v>
      </c>
    </row>
    <row r="86" spans="4:7">
      <c r="D86" s="522" t="s">
        <v>1286</v>
      </c>
      <c r="E86" s="516">
        <v>326</v>
      </c>
      <c r="F86" s="516" t="s">
        <v>1267</v>
      </c>
      <c r="G86" s="523" t="s">
        <v>1268</v>
      </c>
    </row>
    <row r="87" spans="4:7" ht="26.4">
      <c r="D87" s="522" t="s">
        <v>1287</v>
      </c>
      <c r="E87" s="516">
        <v>372</v>
      </c>
      <c r="F87" s="516" t="s">
        <v>1265</v>
      </c>
      <c r="G87" s="523"/>
    </row>
    <row r="88" spans="4:7">
      <c r="D88" s="522" t="s">
        <v>1288</v>
      </c>
      <c r="E88" s="516">
        <v>317</v>
      </c>
      <c r="F88" s="516" t="s">
        <v>1267</v>
      </c>
      <c r="G88" s="523" t="s">
        <v>1268</v>
      </c>
    </row>
    <row r="89" spans="4:7">
      <c r="D89" s="522" t="s">
        <v>1289</v>
      </c>
      <c r="E89" s="516">
        <v>327</v>
      </c>
      <c r="F89" s="516" t="s">
        <v>1265</v>
      </c>
      <c r="G89" s="523"/>
    </row>
    <row r="90" spans="4:7">
      <c r="D90" s="522" t="s">
        <v>1290</v>
      </c>
      <c r="E90" s="516">
        <v>328</v>
      </c>
      <c r="F90" s="516" t="s">
        <v>1265</v>
      </c>
      <c r="G90" s="523"/>
    </row>
    <row r="91" spans="4:7">
      <c r="D91" s="522" t="s">
        <v>1291</v>
      </c>
      <c r="E91" s="516">
        <v>656</v>
      </c>
      <c r="F91" s="516" t="s">
        <v>1267</v>
      </c>
      <c r="G91" s="523" t="s">
        <v>1268</v>
      </c>
    </row>
    <row r="92" spans="4:7">
      <c r="D92" s="522" t="s">
        <v>1292</v>
      </c>
      <c r="E92" s="516">
        <v>332</v>
      </c>
      <c r="F92" s="516" t="s">
        <v>1265</v>
      </c>
      <c r="G92" s="523"/>
    </row>
    <row r="93" spans="4:7">
      <c r="D93" s="522" t="s">
        <v>1293</v>
      </c>
      <c r="E93" s="516">
        <v>330</v>
      </c>
      <c r="F93" s="516" t="s">
        <v>1265</v>
      </c>
      <c r="G93" s="523"/>
    </row>
    <row r="94" spans="4:7">
      <c r="D94" s="522" t="s">
        <v>1294</v>
      </c>
      <c r="E94" s="516">
        <v>334</v>
      </c>
      <c r="F94" s="516" t="s">
        <v>1265</v>
      </c>
      <c r="G94" s="523"/>
    </row>
    <row r="95" spans="4:7">
      <c r="D95" s="522" t="s">
        <v>1295</v>
      </c>
      <c r="E95" s="516">
        <v>340</v>
      </c>
      <c r="F95" s="516" t="s">
        <v>1265</v>
      </c>
      <c r="G95" s="523"/>
    </row>
    <row r="96" spans="4:7" ht="48.75" customHeight="1">
      <c r="D96" s="522" t="s">
        <v>1296</v>
      </c>
      <c r="E96" s="516">
        <v>342</v>
      </c>
      <c r="F96" s="516" t="s">
        <v>1267</v>
      </c>
      <c r="G96" s="523" t="s">
        <v>1297</v>
      </c>
    </row>
    <row r="97" spans="4:7">
      <c r="D97" s="522" t="s">
        <v>1298</v>
      </c>
      <c r="E97" s="516">
        <v>588</v>
      </c>
      <c r="F97" s="516" t="s">
        <v>1265</v>
      </c>
      <c r="G97" s="523"/>
    </row>
    <row r="98" spans="4:7">
      <c r="D98" s="522" t="s">
        <v>1299</v>
      </c>
      <c r="E98" s="516">
        <v>589</v>
      </c>
      <c r="F98" s="516" t="s">
        <v>1265</v>
      </c>
      <c r="G98" s="523"/>
    </row>
    <row r="99" spans="4:7">
      <c r="D99" s="522" t="s">
        <v>1300</v>
      </c>
      <c r="E99" s="516">
        <v>402</v>
      </c>
      <c r="F99" s="516" t="s">
        <v>1267</v>
      </c>
      <c r="G99" s="523" t="s">
        <v>1268</v>
      </c>
    </row>
    <row r="100" spans="4:7">
      <c r="D100" s="522" t="s">
        <v>1301</v>
      </c>
      <c r="E100" s="516">
        <v>348</v>
      </c>
      <c r="F100" s="516" t="s">
        <v>1267</v>
      </c>
      <c r="G100" s="523" t="s">
        <v>1268</v>
      </c>
    </row>
    <row r="101" spans="4:7">
      <c r="D101" s="522" t="s">
        <v>1302</v>
      </c>
      <c r="E101" s="516">
        <v>605</v>
      </c>
      <c r="F101" s="516" t="s">
        <v>1267</v>
      </c>
      <c r="G101" s="523" t="s">
        <v>1268</v>
      </c>
    </row>
    <row r="102" spans="4:7">
      <c r="D102" s="522" t="s">
        <v>1303</v>
      </c>
      <c r="E102" s="516">
        <v>356</v>
      </c>
      <c r="F102" s="516" t="s">
        <v>1267</v>
      </c>
      <c r="G102" s="523" t="s">
        <v>1268</v>
      </c>
    </row>
    <row r="103" spans="4:7" ht="61.5" customHeight="1">
      <c r="D103" s="522" t="s">
        <v>1304</v>
      </c>
      <c r="E103" s="516">
        <v>362</v>
      </c>
      <c r="F103" s="516" t="s">
        <v>1267</v>
      </c>
      <c r="G103" s="523" t="s">
        <v>1305</v>
      </c>
    </row>
    <row r="104" spans="4:7" ht="35.25" customHeight="1">
      <c r="D104" s="522" t="s">
        <v>1306</v>
      </c>
      <c r="E104" s="516">
        <v>554</v>
      </c>
      <c r="F104" s="516" t="s">
        <v>1267</v>
      </c>
      <c r="G104" s="523" t="s">
        <v>1307</v>
      </c>
    </row>
    <row r="105" spans="4:7" ht="26.4">
      <c r="D105" s="522" t="s">
        <v>1308</v>
      </c>
      <c r="E105" s="516">
        <v>647</v>
      </c>
      <c r="F105" s="516" t="s">
        <v>1265</v>
      </c>
      <c r="G105" s="523"/>
    </row>
    <row r="106" spans="4:7" ht="26.4">
      <c r="D106" s="522" t="s">
        <v>1309</v>
      </c>
      <c r="E106" s="516">
        <v>368</v>
      </c>
      <c r="F106" s="516" t="s">
        <v>1267</v>
      </c>
      <c r="G106" s="523" t="s">
        <v>1268</v>
      </c>
    </row>
    <row r="107" spans="4:7" ht="26.4">
      <c r="D107" s="522" t="s">
        <v>1310</v>
      </c>
      <c r="E107" s="516">
        <v>672</v>
      </c>
      <c r="F107" s="516" t="s">
        <v>1265</v>
      </c>
      <c r="G107" s="523"/>
    </row>
    <row r="108" spans="4:7" ht="26.4">
      <c r="D108" s="522" t="s">
        <v>1311</v>
      </c>
      <c r="E108" s="516">
        <v>670</v>
      </c>
      <c r="F108" s="516" t="s">
        <v>1265</v>
      </c>
      <c r="G108" s="523"/>
    </row>
    <row r="109" spans="4:7" ht="37.5" customHeight="1">
      <c r="D109" s="522" t="s">
        <v>1312</v>
      </c>
      <c r="E109" s="516">
        <v>374</v>
      </c>
      <c r="F109" s="516" t="s">
        <v>1265</v>
      </c>
      <c r="G109" s="523"/>
    </row>
    <row r="110" spans="4:7">
      <c r="D110" s="522" t="s">
        <v>1313</v>
      </c>
      <c r="E110" s="516">
        <v>592</v>
      </c>
      <c r="F110" s="516" t="s">
        <v>1265</v>
      </c>
      <c r="G110" s="523"/>
    </row>
    <row r="111" spans="4:7" ht="68.25" customHeight="1">
      <c r="D111" s="522" t="s">
        <v>1314</v>
      </c>
      <c r="E111" s="516">
        <v>382</v>
      </c>
      <c r="F111" s="516" t="s">
        <v>1267</v>
      </c>
      <c r="G111" s="527" t="s">
        <v>1315</v>
      </c>
    </row>
    <row r="112" spans="4:7">
      <c r="D112" s="522" t="s">
        <v>1316</v>
      </c>
      <c r="E112" s="516">
        <v>386</v>
      </c>
      <c r="F112" s="516" t="s">
        <v>1265</v>
      </c>
      <c r="G112" s="523"/>
    </row>
    <row r="113" spans="4:7">
      <c r="D113" s="522" t="s">
        <v>1317</v>
      </c>
      <c r="E113" s="516">
        <v>393</v>
      </c>
      <c r="F113" s="516" t="s">
        <v>1265</v>
      </c>
      <c r="G113" s="523"/>
    </row>
    <row r="114" spans="4:7" ht="78" customHeight="1">
      <c r="D114" s="522" t="s">
        <v>1318</v>
      </c>
      <c r="E114" s="516">
        <v>394</v>
      </c>
      <c r="F114" s="516" t="s">
        <v>1267</v>
      </c>
      <c r="G114" s="523" t="s">
        <v>1319</v>
      </c>
    </row>
    <row r="115" spans="4:7">
      <c r="D115" s="522" t="s">
        <v>1320</v>
      </c>
      <c r="E115" s="516">
        <v>399</v>
      </c>
      <c r="F115" s="516" t="s">
        <v>1265</v>
      </c>
      <c r="G115" s="523"/>
    </row>
    <row r="116" spans="4:7">
      <c r="D116" s="522" t="s">
        <v>1321</v>
      </c>
      <c r="E116" s="516">
        <v>511</v>
      </c>
      <c r="F116" s="516" t="s">
        <v>1265</v>
      </c>
      <c r="G116" s="523"/>
    </row>
    <row r="117" spans="4:7" ht="84" customHeight="1">
      <c r="D117" s="524" t="s">
        <v>1322</v>
      </c>
      <c r="E117" s="525">
        <v>666</v>
      </c>
      <c r="F117" s="525" t="s">
        <v>1267</v>
      </c>
      <c r="G117" s="526" t="s">
        <v>1284</v>
      </c>
    </row>
    <row r="118" spans="4:7">
      <c r="D118" s="522" t="s">
        <v>1323</v>
      </c>
      <c r="E118" s="516">
        <v>383</v>
      </c>
      <c r="F118" s="516" t="s">
        <v>1267</v>
      </c>
      <c r="G118" s="523" t="s">
        <v>1268</v>
      </c>
    </row>
    <row r="119" spans="4:7">
      <c r="D119" s="522" t="s">
        <v>1324</v>
      </c>
      <c r="E119" s="516">
        <v>410</v>
      </c>
      <c r="F119" s="516" t="s">
        <v>1267</v>
      </c>
      <c r="G119" s="523" t="s">
        <v>1268</v>
      </c>
    </row>
    <row r="120" spans="4:7" ht="51" customHeight="1">
      <c r="D120" s="522" t="s">
        <v>1325</v>
      </c>
      <c r="E120" s="516">
        <v>412</v>
      </c>
      <c r="F120" s="516" t="s">
        <v>1267</v>
      </c>
      <c r="G120" s="523" t="s">
        <v>1326</v>
      </c>
    </row>
    <row r="121" spans="4:7">
      <c r="D121" s="522" t="s">
        <v>1327</v>
      </c>
      <c r="E121" s="516">
        <v>355</v>
      </c>
      <c r="F121" s="516" t="s">
        <v>1265</v>
      </c>
      <c r="G121" s="523"/>
    </row>
    <row r="122" spans="4:7" ht="42" customHeight="1">
      <c r="D122" s="522" t="s">
        <v>1328</v>
      </c>
      <c r="E122" s="516">
        <v>561</v>
      </c>
      <c r="F122" s="516" t="s">
        <v>1267</v>
      </c>
      <c r="G122" s="523" t="s">
        <v>1329</v>
      </c>
    </row>
    <row r="123" spans="4:7">
      <c r="D123" s="522" t="s">
        <v>1330</v>
      </c>
      <c r="E123" s="516">
        <v>315</v>
      </c>
      <c r="F123" s="516" t="s">
        <v>1265</v>
      </c>
      <c r="G123" s="523"/>
    </row>
    <row r="124" spans="4:7">
      <c r="D124" s="522" t="s">
        <v>1331</v>
      </c>
      <c r="E124" s="516">
        <v>603</v>
      </c>
      <c r="F124" s="516" t="s">
        <v>1265</v>
      </c>
      <c r="G124" s="523"/>
    </row>
    <row r="125" spans="4:7">
      <c r="D125" s="522" t="s">
        <v>1332</v>
      </c>
      <c r="E125" s="516">
        <v>325</v>
      </c>
      <c r="F125" s="516" t="s">
        <v>1267</v>
      </c>
      <c r="G125" s="523" t="s">
        <v>1268</v>
      </c>
    </row>
    <row r="126" spans="4:7">
      <c r="D126" s="522" t="s">
        <v>1333</v>
      </c>
      <c r="E126" s="516">
        <v>320</v>
      </c>
      <c r="F126" s="516" t="s">
        <v>1267</v>
      </c>
      <c r="G126" s="523" t="s">
        <v>1268</v>
      </c>
    </row>
    <row r="127" spans="4:7">
      <c r="D127" s="522" t="s">
        <v>1334</v>
      </c>
      <c r="E127" s="516">
        <v>428</v>
      </c>
      <c r="F127" s="516" t="s">
        <v>1265</v>
      </c>
      <c r="G127" s="523"/>
    </row>
    <row r="128" spans="4:7">
      <c r="D128" s="522" t="s">
        <v>1335</v>
      </c>
      <c r="E128" s="516">
        <v>388</v>
      </c>
      <c r="F128" s="516" t="s">
        <v>1267</v>
      </c>
      <c r="G128" s="523" t="s">
        <v>1268</v>
      </c>
    </row>
    <row r="129" spans="4:7">
      <c r="D129" s="522" t="s">
        <v>1336</v>
      </c>
      <c r="E129" s="516">
        <v>464</v>
      </c>
      <c r="F129" s="516" t="s">
        <v>1267</v>
      </c>
      <c r="G129" s="523" t="s">
        <v>1268</v>
      </c>
    </row>
    <row r="130" spans="4:7">
      <c r="D130" s="522" t="s">
        <v>1337</v>
      </c>
      <c r="E130" s="516">
        <v>430</v>
      </c>
      <c r="F130" s="516" t="s">
        <v>1267</v>
      </c>
      <c r="G130" s="523" t="s">
        <v>1268</v>
      </c>
    </row>
    <row r="131" spans="4:7">
      <c r="D131" s="522" t="s">
        <v>1338</v>
      </c>
      <c r="E131" s="516">
        <v>436</v>
      </c>
      <c r="F131" s="516" t="s">
        <v>1267</v>
      </c>
      <c r="G131" s="523" t="s">
        <v>1268</v>
      </c>
    </row>
    <row r="132" spans="4:7" ht="26.4">
      <c r="D132" s="522" t="s">
        <v>1339</v>
      </c>
      <c r="E132" s="516">
        <v>441</v>
      </c>
      <c r="F132" s="516" t="s">
        <v>1267</v>
      </c>
      <c r="G132" s="523" t="s">
        <v>1268</v>
      </c>
    </row>
    <row r="133" spans="4:7">
      <c r="D133" s="522" t="s">
        <v>1340</v>
      </c>
      <c r="E133" s="516">
        <v>449</v>
      </c>
      <c r="F133" s="516" t="s">
        <v>1265</v>
      </c>
      <c r="G133" s="523"/>
    </row>
    <row r="134" spans="4:7">
      <c r="D134" s="522" t="s">
        <v>1341</v>
      </c>
      <c r="E134" s="516">
        <v>460</v>
      </c>
      <c r="F134" s="516" t="s">
        <v>1267</v>
      </c>
      <c r="G134" s="523" t="s">
        <v>1268</v>
      </c>
    </row>
    <row r="135" spans="4:7" ht="44.25" customHeight="1">
      <c r="D135" s="522" t="s">
        <v>1342</v>
      </c>
      <c r="E135" s="516">
        <v>468</v>
      </c>
      <c r="F135" s="516" t="s">
        <v>1267</v>
      </c>
      <c r="G135" s="523" t="s">
        <v>1326</v>
      </c>
    </row>
    <row r="136" spans="4:7">
      <c r="D136" s="522" t="s">
        <v>1343</v>
      </c>
      <c r="E136" s="516">
        <v>516</v>
      </c>
      <c r="F136" s="516" t="s">
        <v>1267</v>
      </c>
      <c r="G136" s="523" t="s">
        <v>1268</v>
      </c>
    </row>
    <row r="137" spans="4:7">
      <c r="D137" s="522" t="s">
        <v>1344</v>
      </c>
      <c r="E137" s="516">
        <v>576</v>
      </c>
      <c r="F137" s="516" t="s">
        <v>1267</v>
      </c>
      <c r="G137" s="523" t="s">
        <v>1268</v>
      </c>
    </row>
    <row r="138" spans="4:7">
      <c r="D138" s="522" t="s">
        <v>1345</v>
      </c>
      <c r="E138" s="516">
        <v>353</v>
      </c>
      <c r="F138" s="516" t="s">
        <v>1265</v>
      </c>
      <c r="G138" s="523"/>
    </row>
    <row r="139" spans="4:7">
      <c r="D139" s="522" t="s">
        <v>1346</v>
      </c>
      <c r="E139" s="516">
        <v>484</v>
      </c>
      <c r="F139" s="516" t="s">
        <v>1265</v>
      </c>
      <c r="G139" s="523"/>
    </row>
    <row r="140" spans="4:7">
      <c r="D140" s="522" t="s">
        <v>1347</v>
      </c>
      <c r="E140" s="516">
        <v>590</v>
      </c>
      <c r="F140" s="516" t="s">
        <v>1265</v>
      </c>
      <c r="G140" s="523"/>
    </row>
    <row r="141" spans="4:7">
      <c r="D141" s="522" t="s">
        <v>1348</v>
      </c>
      <c r="E141" s="516">
        <v>500</v>
      </c>
      <c r="F141" s="516" t="s">
        <v>1267</v>
      </c>
      <c r="G141" s="523" t="s">
        <v>1268</v>
      </c>
    </row>
    <row r="142" spans="4:7">
      <c r="D142" s="522" t="s">
        <v>1349</v>
      </c>
      <c r="E142" s="516">
        <v>582</v>
      </c>
      <c r="F142" s="516" t="s">
        <v>1267</v>
      </c>
      <c r="G142" s="523" t="s">
        <v>1268</v>
      </c>
    </row>
    <row r="143" spans="4:7">
      <c r="D143" s="522" t="s">
        <v>1350</v>
      </c>
      <c r="E143" s="516">
        <v>512</v>
      </c>
      <c r="F143" s="516" t="s">
        <v>1265</v>
      </c>
      <c r="G143" s="523"/>
    </row>
    <row r="144" spans="4:7" ht="105" customHeight="1">
      <c r="D144" s="522" t="s">
        <v>1351</v>
      </c>
      <c r="E144" s="516">
        <v>595</v>
      </c>
      <c r="F144" s="516" t="s">
        <v>1267</v>
      </c>
      <c r="G144" s="526" t="s">
        <v>1352</v>
      </c>
    </row>
    <row r="145" spans="4:7">
      <c r="D145" s="522" t="s">
        <v>1353</v>
      </c>
      <c r="E145" s="516">
        <v>378</v>
      </c>
      <c r="F145" s="516" t="s">
        <v>1267</v>
      </c>
      <c r="G145" s="523" t="s">
        <v>1268</v>
      </c>
    </row>
    <row r="146" spans="4:7" ht="26.4">
      <c r="D146" s="522" t="s">
        <v>1354</v>
      </c>
      <c r="E146" s="516">
        <v>520</v>
      </c>
      <c r="F146" s="516" t="s">
        <v>1267</v>
      </c>
      <c r="G146" s="523" t="s">
        <v>1268</v>
      </c>
    </row>
    <row r="147" spans="4:7" ht="39.6">
      <c r="D147" s="522" t="s">
        <v>1355</v>
      </c>
      <c r="E147" s="516">
        <v>521</v>
      </c>
      <c r="F147" s="516" t="s">
        <v>1267</v>
      </c>
      <c r="G147" s="523" t="s">
        <v>1268</v>
      </c>
    </row>
    <row r="148" spans="4:7" ht="36.75" customHeight="1">
      <c r="D148" s="522" t="s">
        <v>1356</v>
      </c>
      <c r="E148" s="516">
        <v>462</v>
      </c>
      <c r="F148" s="516" t="s">
        <v>1267</v>
      </c>
      <c r="G148" s="523" t="s">
        <v>1268</v>
      </c>
    </row>
    <row r="149" spans="4:7" ht="65.25" customHeight="1">
      <c r="D149" s="522" t="s">
        <v>1357</v>
      </c>
      <c r="E149" s="516">
        <v>338</v>
      </c>
      <c r="F149" s="516" t="s">
        <v>1267</v>
      </c>
      <c r="G149" s="523" t="s">
        <v>1358</v>
      </c>
    </row>
    <row r="150" spans="4:7">
      <c r="D150" s="522" t="s">
        <v>1359</v>
      </c>
      <c r="E150" s="516">
        <v>528</v>
      </c>
      <c r="F150" s="516" t="s">
        <v>1265</v>
      </c>
      <c r="G150" s="523"/>
    </row>
    <row r="151" spans="4:7">
      <c r="D151" s="522" t="s">
        <v>1360</v>
      </c>
      <c r="E151" s="516">
        <v>533</v>
      </c>
      <c r="F151" s="516" t="s">
        <v>1265</v>
      </c>
      <c r="G151" s="523"/>
    </row>
    <row r="152" spans="4:7">
      <c r="D152" s="522" t="s">
        <v>1361</v>
      </c>
      <c r="E152" s="516">
        <v>550</v>
      </c>
      <c r="F152" s="516" t="s">
        <v>1265</v>
      </c>
      <c r="G152" s="523"/>
    </row>
    <row r="153" spans="4:7" ht="34.5" customHeight="1">
      <c r="D153" s="522" t="s">
        <v>1362</v>
      </c>
      <c r="E153" s="516">
        <v>329</v>
      </c>
      <c r="F153" s="516" t="s">
        <v>1265</v>
      </c>
      <c r="G153" s="523"/>
    </row>
    <row r="154" spans="4:7" ht="33" customHeight="1">
      <c r="D154" s="522" t="s">
        <v>1363</v>
      </c>
      <c r="E154" s="516">
        <v>345</v>
      </c>
      <c r="F154" s="516" t="s">
        <v>1265</v>
      </c>
      <c r="G154" s="523"/>
    </row>
    <row r="155" spans="4:7" ht="33" customHeight="1">
      <c r="D155" s="522" t="s">
        <v>1364</v>
      </c>
      <c r="E155" s="516">
        <v>643</v>
      </c>
      <c r="F155" s="516" t="s">
        <v>1265</v>
      </c>
      <c r="G155" s="523"/>
    </row>
    <row r="156" spans="4:7" ht="44.25" customHeight="1">
      <c r="D156" s="522" t="s">
        <v>1365</v>
      </c>
      <c r="E156" s="516">
        <v>391</v>
      </c>
      <c r="F156" s="516" t="s">
        <v>1267</v>
      </c>
      <c r="G156" s="523" t="s">
        <v>1366</v>
      </c>
    </row>
    <row r="157" spans="4:7">
      <c r="D157" s="522" t="s">
        <v>1367</v>
      </c>
      <c r="E157" s="516">
        <v>390</v>
      </c>
      <c r="F157" s="516" t="s">
        <v>1265</v>
      </c>
      <c r="G157" s="523"/>
    </row>
    <row r="158" spans="4:7" ht="26.4">
      <c r="D158" s="522" t="s">
        <v>1368</v>
      </c>
      <c r="E158" s="516">
        <v>654</v>
      </c>
      <c r="F158" s="516" t="s">
        <v>1267</v>
      </c>
      <c r="G158" s="523" t="s">
        <v>1268</v>
      </c>
    </row>
    <row r="159" spans="4:7">
      <c r="D159" s="522" t="s">
        <v>1369</v>
      </c>
      <c r="E159" s="516">
        <v>558</v>
      </c>
      <c r="F159" s="516" t="s">
        <v>1265</v>
      </c>
      <c r="G159" s="523"/>
    </row>
    <row r="160" spans="4:7">
      <c r="D160" s="522" t="s">
        <v>1370</v>
      </c>
      <c r="E160" s="516">
        <v>367</v>
      </c>
      <c r="F160" s="516" t="s">
        <v>1265</v>
      </c>
      <c r="G160" s="523"/>
    </row>
    <row r="161" spans="4:7" ht="33" customHeight="1">
      <c r="D161" s="522" t="s">
        <v>1371</v>
      </c>
      <c r="E161" s="516">
        <v>610</v>
      </c>
      <c r="F161" s="516" t="s">
        <v>1265</v>
      </c>
      <c r="G161" s="523"/>
    </row>
    <row r="162" spans="4:7">
      <c r="D162" s="522" t="s">
        <v>1372</v>
      </c>
      <c r="E162" s="516">
        <v>604</v>
      </c>
      <c r="F162" s="516" t="s">
        <v>1267</v>
      </c>
      <c r="G162" s="523" t="s">
        <v>1268</v>
      </c>
    </row>
    <row r="163" spans="4:7" ht="40.799999999999997">
      <c r="D163" s="522" t="s">
        <v>1373</v>
      </c>
      <c r="E163" s="516">
        <v>350</v>
      </c>
      <c r="F163" s="516" t="s">
        <v>1267</v>
      </c>
      <c r="G163" s="523" t="s">
        <v>1374</v>
      </c>
    </row>
    <row r="164" spans="4:7" ht="26.4">
      <c r="D164" s="522" t="s">
        <v>1375</v>
      </c>
      <c r="E164" s="516">
        <v>646</v>
      </c>
      <c r="F164" s="516" t="s">
        <v>1267</v>
      </c>
      <c r="G164" s="523" t="s">
        <v>1268</v>
      </c>
    </row>
    <row r="165" spans="4:7">
      <c r="D165" s="522" t="s">
        <v>1376</v>
      </c>
      <c r="E165" s="516">
        <v>336</v>
      </c>
      <c r="F165" s="516" t="s">
        <v>1265</v>
      </c>
      <c r="G165" s="523"/>
    </row>
    <row r="166" spans="4:7">
      <c r="D166" s="522" t="s">
        <v>1377</v>
      </c>
      <c r="E166" s="516">
        <v>572</v>
      </c>
      <c r="F166" s="516" t="s">
        <v>1265</v>
      </c>
      <c r="G166" s="523"/>
    </row>
    <row r="167" spans="4:7">
      <c r="D167" s="522" t="s">
        <v>1378</v>
      </c>
      <c r="E167" s="516">
        <v>574</v>
      </c>
      <c r="F167" s="516" t="s">
        <v>1267</v>
      </c>
      <c r="G167" s="523" t="s">
        <v>1268</v>
      </c>
    </row>
    <row r="168" spans="4:7" ht="46.5" customHeight="1">
      <c r="D168" s="522" t="s">
        <v>1379</v>
      </c>
      <c r="E168" s="516">
        <v>442</v>
      </c>
      <c r="F168" s="516" t="s">
        <v>1267</v>
      </c>
      <c r="G168" s="523" t="s">
        <v>1380</v>
      </c>
    </row>
    <row r="169" spans="4:7">
      <c r="D169" s="522" t="s">
        <v>1381</v>
      </c>
      <c r="E169" s="516">
        <v>570</v>
      </c>
      <c r="F169" s="516" t="s">
        <v>1267</v>
      </c>
      <c r="G169" s="523" t="s">
        <v>1277</v>
      </c>
    </row>
    <row r="170" spans="4:7">
      <c r="D170" s="522" t="s">
        <v>1382</v>
      </c>
      <c r="E170" s="516">
        <v>578</v>
      </c>
      <c r="F170" s="516" t="s">
        <v>1267</v>
      </c>
      <c r="G170" s="523" t="s">
        <v>1268</v>
      </c>
    </row>
    <row r="171" spans="4:7" ht="26.4">
      <c r="D171" s="522" t="s">
        <v>1383</v>
      </c>
      <c r="E171" s="516">
        <v>395</v>
      </c>
      <c r="F171" s="516" t="s">
        <v>1267</v>
      </c>
      <c r="G171" s="523" t="s">
        <v>1268</v>
      </c>
    </row>
    <row r="172" spans="4:7" ht="26.4">
      <c r="D172" s="522" t="s">
        <v>1384</v>
      </c>
      <c r="E172" s="516">
        <v>580</v>
      </c>
      <c r="F172" s="516" t="s">
        <v>1267</v>
      </c>
      <c r="G172" s="523" t="s">
        <v>1268</v>
      </c>
    </row>
    <row r="173" spans="4:7">
      <c r="D173" s="522" t="s">
        <v>1385</v>
      </c>
      <c r="E173" s="516">
        <v>585</v>
      </c>
      <c r="F173" s="516" t="s">
        <v>1265</v>
      </c>
      <c r="G173" s="523"/>
    </row>
    <row r="174" spans="4:7" ht="34.5" customHeight="1">
      <c r="D174" s="522" t="s">
        <v>1386</v>
      </c>
      <c r="E174" s="516">
        <v>587</v>
      </c>
      <c r="F174" s="516" t="s">
        <v>1267</v>
      </c>
      <c r="G174" s="523" t="s">
        <v>1387</v>
      </c>
    </row>
    <row r="175" spans="4:7" ht="37.5" customHeight="1">
      <c r="D175" s="522" t="s">
        <v>1388</v>
      </c>
      <c r="E175" s="516">
        <v>649</v>
      </c>
      <c r="F175" s="516" t="s">
        <v>1267</v>
      </c>
      <c r="G175" s="523" t="s">
        <v>1389</v>
      </c>
    </row>
    <row r="176" spans="4:7">
      <c r="D176" s="522" t="s">
        <v>1390</v>
      </c>
      <c r="E176" s="516">
        <v>606</v>
      </c>
      <c r="F176" s="516" t="s">
        <v>1267</v>
      </c>
      <c r="G176" s="523" t="s">
        <v>1268</v>
      </c>
    </row>
    <row r="177" spans="4:7">
      <c r="D177" s="522" t="s">
        <v>1391</v>
      </c>
      <c r="E177" s="516">
        <v>607</v>
      </c>
      <c r="F177" s="516" t="s">
        <v>1267</v>
      </c>
      <c r="G177" s="523" t="s">
        <v>1268</v>
      </c>
    </row>
    <row r="178" spans="4:7">
      <c r="D178" s="522" t="s">
        <v>1392</v>
      </c>
      <c r="E178" s="516">
        <v>608</v>
      </c>
      <c r="F178" s="516" t="s">
        <v>1267</v>
      </c>
      <c r="G178" s="523" t="s">
        <v>1268</v>
      </c>
    </row>
    <row r="179" spans="4:7">
      <c r="D179" s="522" t="s">
        <v>1393</v>
      </c>
      <c r="E179" s="516">
        <v>609</v>
      </c>
      <c r="F179" s="516" t="s">
        <v>1267</v>
      </c>
      <c r="G179" s="523" t="s">
        <v>1268</v>
      </c>
    </row>
    <row r="180" spans="4:7" ht="66" customHeight="1">
      <c r="D180" s="522" t="s">
        <v>1394</v>
      </c>
      <c r="E180" s="516">
        <v>600</v>
      </c>
      <c r="F180" s="516" t="s">
        <v>1267</v>
      </c>
      <c r="G180" s="523" t="s">
        <v>1395</v>
      </c>
    </row>
    <row r="181" spans="4:7">
      <c r="D181" s="522" t="s">
        <v>1396</v>
      </c>
      <c r="E181" s="516">
        <v>575</v>
      </c>
      <c r="F181" s="516" t="s">
        <v>1267</v>
      </c>
      <c r="G181" s="523" t="s">
        <v>1268</v>
      </c>
    </row>
    <row r="182" spans="4:7" ht="40.5" customHeight="1">
      <c r="D182" s="522" t="s">
        <v>1397</v>
      </c>
      <c r="E182" s="516">
        <v>612</v>
      </c>
      <c r="F182" s="516" t="s">
        <v>1267</v>
      </c>
      <c r="G182" s="523" t="s">
        <v>1398</v>
      </c>
    </row>
    <row r="183" spans="4:7">
      <c r="D183" s="522" t="s">
        <v>1399</v>
      </c>
      <c r="E183" s="516">
        <v>660</v>
      </c>
      <c r="F183" s="516" t="s">
        <v>1265</v>
      </c>
      <c r="G183" s="523"/>
    </row>
    <row r="184" spans="4:7" ht="40.5" customHeight="1">
      <c r="D184" s="522" t="s">
        <v>1400</v>
      </c>
      <c r="E184" s="516">
        <v>490</v>
      </c>
      <c r="F184" s="516" t="s">
        <v>1267</v>
      </c>
      <c r="G184" s="523" t="s">
        <v>1398</v>
      </c>
    </row>
    <row r="185" spans="4:7" ht="55.5" customHeight="1">
      <c r="D185" s="522" t="s">
        <v>1401</v>
      </c>
      <c r="E185" s="516">
        <v>620</v>
      </c>
      <c r="F185" s="516" t="s">
        <v>1267</v>
      </c>
      <c r="G185" s="523" t="s">
        <v>1402</v>
      </c>
    </row>
    <row r="186" spans="4:7" ht="30.75" customHeight="1">
      <c r="D186" s="522" t="s">
        <v>1403</v>
      </c>
      <c r="E186" s="516">
        <v>645</v>
      </c>
      <c r="F186" s="516" t="s">
        <v>1265</v>
      </c>
      <c r="G186" s="528"/>
    </row>
    <row r="187" spans="4:7" ht="39" customHeight="1">
      <c r="D187" s="522" t="s">
        <v>1404</v>
      </c>
      <c r="E187" s="516">
        <v>635</v>
      </c>
      <c r="F187" s="516" t="s">
        <v>1267</v>
      </c>
      <c r="G187" s="523" t="s">
        <v>1405</v>
      </c>
    </row>
    <row r="188" spans="4:7" ht="35.25" customHeight="1">
      <c r="D188" s="522" t="s">
        <v>1406</v>
      </c>
      <c r="E188" s="516">
        <v>601</v>
      </c>
      <c r="F188" s="516" t="s">
        <v>1267</v>
      </c>
      <c r="G188" s="523" t="s">
        <v>1407</v>
      </c>
    </row>
    <row r="189" spans="4:7">
      <c r="D189" s="522" t="s">
        <v>1408</v>
      </c>
      <c r="E189" s="516">
        <v>360</v>
      </c>
      <c r="F189" s="516" t="s">
        <v>1265</v>
      </c>
      <c r="G189" s="523"/>
    </row>
    <row r="190" spans="4:7">
      <c r="D190" s="522" t="s">
        <v>1409</v>
      </c>
      <c r="E190" s="516">
        <v>632</v>
      </c>
      <c r="F190" s="516" t="s">
        <v>1267</v>
      </c>
      <c r="G190" s="523" t="s">
        <v>1268</v>
      </c>
    </row>
    <row r="191" spans="4:7">
      <c r="D191" s="522" t="s">
        <v>1410</v>
      </c>
      <c r="E191" s="516">
        <v>313</v>
      </c>
      <c r="F191" s="516" t="s">
        <v>1267</v>
      </c>
      <c r="G191" s="523" t="s">
        <v>1268</v>
      </c>
    </row>
    <row r="192" spans="4:7">
      <c r="D192" s="522" t="s">
        <v>1411</v>
      </c>
      <c r="E192" s="516">
        <v>634</v>
      </c>
      <c r="F192" s="516" t="s">
        <v>1265</v>
      </c>
      <c r="G192" s="523"/>
    </row>
    <row r="193" spans="4:7">
      <c r="D193" s="522" t="s">
        <v>1412</v>
      </c>
      <c r="E193" s="516">
        <v>629</v>
      </c>
      <c r="F193" s="516" t="s">
        <v>1267</v>
      </c>
      <c r="G193" s="523" t="s">
        <v>1268</v>
      </c>
    </row>
    <row r="194" spans="4:7">
      <c r="D194" s="522" t="s">
        <v>1413</v>
      </c>
      <c r="E194" s="516">
        <v>359</v>
      </c>
      <c r="F194" s="516" t="s">
        <v>1267</v>
      </c>
      <c r="G194" s="523" t="s">
        <v>1268</v>
      </c>
    </row>
    <row r="195" spans="4:7" ht="59.25" customHeight="1">
      <c r="D195" s="522" t="s">
        <v>1414</v>
      </c>
      <c r="E195" s="516">
        <v>638</v>
      </c>
      <c r="F195" s="516" t="s">
        <v>1267</v>
      </c>
      <c r="G195" s="523" t="s">
        <v>1415</v>
      </c>
    </row>
    <row r="196" spans="4:7">
      <c r="D196" s="522" t="s">
        <v>1416</v>
      </c>
      <c r="E196" s="516">
        <v>636</v>
      </c>
      <c r="F196" s="516" t="s">
        <v>1267</v>
      </c>
      <c r="G196" s="523" t="s">
        <v>1268</v>
      </c>
    </row>
    <row r="197" spans="4:7">
      <c r="D197" s="522" t="s">
        <v>1417</v>
      </c>
      <c r="E197" s="516">
        <v>642</v>
      </c>
      <c r="F197" s="516" t="s">
        <v>1267</v>
      </c>
      <c r="G197" s="523" t="s">
        <v>1268</v>
      </c>
    </row>
    <row r="198" spans="4:7" ht="45" customHeight="1">
      <c r="D198" s="522" t="s">
        <v>1418</v>
      </c>
      <c r="E198" s="516">
        <v>614</v>
      </c>
      <c r="F198" s="516" t="s">
        <v>1267</v>
      </c>
      <c r="G198" s="523" t="s">
        <v>1419</v>
      </c>
    </row>
    <row r="199" spans="4:7">
      <c r="D199" s="522" t="s">
        <v>1420</v>
      </c>
      <c r="E199" s="516">
        <v>640</v>
      </c>
      <c r="F199" s="516" t="s">
        <v>1267</v>
      </c>
      <c r="G199" s="523" t="s">
        <v>1268</v>
      </c>
    </row>
    <row r="200" spans="4:7" ht="36" customHeight="1">
      <c r="D200" s="522" t="s">
        <v>1421</v>
      </c>
      <c r="E200" s="516">
        <v>351</v>
      </c>
      <c r="F200" s="516" t="s">
        <v>1267</v>
      </c>
      <c r="G200" s="523" t="s">
        <v>1422</v>
      </c>
    </row>
    <row r="201" spans="4:7">
      <c r="D201" s="522" t="s">
        <v>1423</v>
      </c>
      <c r="E201" s="516">
        <v>658</v>
      </c>
      <c r="F201" s="516" t="s">
        <v>1267</v>
      </c>
      <c r="G201" s="523" t="s">
        <v>1268</v>
      </c>
    </row>
    <row r="202" spans="4:7">
      <c r="D202" s="522" t="s">
        <v>1424</v>
      </c>
      <c r="E202" s="516">
        <v>659</v>
      </c>
      <c r="F202" s="516" t="s">
        <v>1267</v>
      </c>
      <c r="G202" s="523" t="s">
        <v>1268</v>
      </c>
    </row>
    <row r="203" spans="4:7">
      <c r="D203" s="522" t="s">
        <v>1425</v>
      </c>
      <c r="E203" s="516">
        <v>657</v>
      </c>
      <c r="F203" s="516" t="s">
        <v>1267</v>
      </c>
      <c r="G203" s="523" t="s">
        <v>1268</v>
      </c>
    </row>
    <row r="204" spans="4:7" ht="42.75" customHeight="1">
      <c r="D204" s="522" t="s">
        <v>1426</v>
      </c>
      <c r="E204" s="516">
        <v>644</v>
      </c>
      <c r="F204" s="516" t="s">
        <v>1267</v>
      </c>
      <c r="G204" s="523" t="s">
        <v>1427</v>
      </c>
    </row>
    <row r="205" spans="4:7">
      <c r="D205" s="522" t="s">
        <v>1428</v>
      </c>
      <c r="E205" s="516">
        <v>420</v>
      </c>
      <c r="F205" s="516" t="s">
        <v>1265</v>
      </c>
      <c r="G205" s="523"/>
    </row>
    <row r="206" spans="4:7" ht="37.5" customHeight="1">
      <c r="D206" s="522" t="s">
        <v>1429</v>
      </c>
      <c r="E206" s="516">
        <v>380</v>
      </c>
      <c r="F206" s="516" t="s">
        <v>1267</v>
      </c>
      <c r="G206" s="523" t="s">
        <v>1398</v>
      </c>
    </row>
    <row r="207" spans="4:7">
      <c r="D207" s="522" t="s">
        <v>1430</v>
      </c>
      <c r="E207" s="516">
        <v>384</v>
      </c>
      <c r="F207" s="516" t="s">
        <v>1267</v>
      </c>
      <c r="G207" s="523" t="s">
        <v>1268</v>
      </c>
    </row>
  </sheetData>
  <sheetProtection algorithmName="SHA-512" hashValue="XtqAlCgOFgk7H0guKDTqSDZcNZvwKBljW50xiIvMsi9m30BKpPsvK2ZmKtlNhXch2ZPGpyQSZ3HiqWEGRM5jnQ==" saltValue="6JOUoBM6gnZUl/mhYfKzyQ==" spinCount="100000" sheet="1" objects="1" scenarios="1" formatRows="0" autoFilter="0"/>
  <autoFilter ref="D76:G207" xr:uid="{97F95444-7F49-469D-870F-F5DCE67159BE}"/>
  <mergeCells count="63">
    <mergeCell ref="D12:G12"/>
    <mergeCell ref="B3:D5"/>
    <mergeCell ref="B7:G7"/>
    <mergeCell ref="B9:G9"/>
    <mergeCell ref="B10:G10"/>
    <mergeCell ref="D11:G11"/>
    <mergeCell ref="C25:G25"/>
    <mergeCell ref="B14:G14"/>
    <mergeCell ref="B15:G15"/>
    <mergeCell ref="B16:G16"/>
    <mergeCell ref="D17:G17"/>
    <mergeCell ref="D18:G18"/>
    <mergeCell ref="D19:G19"/>
    <mergeCell ref="D20:G20"/>
    <mergeCell ref="D21:G21"/>
    <mergeCell ref="B22:G22"/>
    <mergeCell ref="B23:G23"/>
    <mergeCell ref="C24:G24"/>
    <mergeCell ref="C39:G39"/>
    <mergeCell ref="D26:G26"/>
    <mergeCell ref="D27:G27"/>
    <mergeCell ref="C28:G28"/>
    <mergeCell ref="B30:G30"/>
    <mergeCell ref="B32:G32"/>
    <mergeCell ref="B33:G33"/>
    <mergeCell ref="C34:G34"/>
    <mergeCell ref="C35:G35"/>
    <mergeCell ref="C36:G36"/>
    <mergeCell ref="C37:G37"/>
    <mergeCell ref="C38:G38"/>
    <mergeCell ref="D53:G53"/>
    <mergeCell ref="C40:G40"/>
    <mergeCell ref="B41:G41"/>
    <mergeCell ref="C42:G42"/>
    <mergeCell ref="C43:G43"/>
    <mergeCell ref="C44:G44"/>
    <mergeCell ref="C45:G45"/>
    <mergeCell ref="B47:G47"/>
    <mergeCell ref="C48:G48"/>
    <mergeCell ref="C49:G49"/>
    <mergeCell ref="B51:G51"/>
    <mergeCell ref="D52:G52"/>
    <mergeCell ref="D66:G66"/>
    <mergeCell ref="B56:G56"/>
    <mergeCell ref="B59:C59"/>
    <mergeCell ref="D59:G59"/>
    <mergeCell ref="B60:C60"/>
    <mergeCell ref="D60:G60"/>
    <mergeCell ref="B61:C61"/>
    <mergeCell ref="D61:G61"/>
    <mergeCell ref="B62:C62"/>
    <mergeCell ref="D62:G62"/>
    <mergeCell ref="B63:G63"/>
    <mergeCell ref="D64:G64"/>
    <mergeCell ref="D65:G65"/>
    <mergeCell ref="D73:E73"/>
    <mergeCell ref="D75:G75"/>
    <mergeCell ref="D67:G67"/>
    <mergeCell ref="D68:G68"/>
    <mergeCell ref="D69:E69"/>
    <mergeCell ref="D70:E70"/>
    <mergeCell ref="D71:E71"/>
    <mergeCell ref="D72:E72"/>
  </mergeCells>
  <dataValidations count="2">
    <dataValidation type="custom" allowBlank="1" showInputMessage="1" showErrorMessage="1" sqref="I56" xr:uid="{1048EA30-4665-4812-B5BC-75B607928A5A}">
      <formula1>I56</formula1>
    </dataValidation>
    <dataValidation type="list" allowBlank="1" showInputMessage="1" sqref="B56:G56" xr:uid="{E2CD14F5-E618-45E1-B7F3-FC519EBADA0C}">
      <formula1>$I$56:$I$59</formula1>
    </dataValidation>
  </dataValidations>
  <hyperlinks>
    <hyperlink ref="D19:F19" r:id="rId1" display="Within or in close proximity to a site on the National Register of Historic Places?  " xr:uid="{94575CD0-82A6-4B48-B674-18D4A42B1C2A}"/>
    <hyperlink ref="C36:G36" r:id="rId2" display="1. Complete a Consent for Consultation Form " xr:uid="{FA0D8EF0-9E75-4F03-BF86-402EE3C94BB1}"/>
    <hyperlink ref="C39:G39" r:id="rId3" display="1.  Complete a Consent for Consultation Form " xr:uid="{951A33F3-B021-46AE-B28D-D2C536F76B89}"/>
    <hyperlink ref="C43:G43" r:id="rId4" display="2.  Complete a Consent for Consultation Form" xr:uid="{49B65DFD-5FEB-483B-A9E2-B782058875C8}"/>
  </hyperlinks>
  <pageMargins left="0.5" right="0.5" top="0.25" bottom="0.25" header="0" footer="0.21"/>
  <pageSetup scale="76" orientation="portrait" r:id="rId5"/>
  <rowBreaks count="2" manualBreakCount="2">
    <brk id="30" min="1" max="6" man="1"/>
    <brk id="56" min="1" max="6"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32367-549C-4798-A8D6-55D4948AAEC3}">
  <sheetPr codeName="Sheet3">
    <tabColor theme="0" tint="-0.14999847407452621"/>
  </sheetPr>
  <dimension ref="A1:AC97"/>
  <sheetViews>
    <sheetView showGridLines="0" view="pageBreakPreview" zoomScale="130" zoomScaleNormal="100" zoomScaleSheetLayoutView="130" workbookViewId="0">
      <selection activeCell="D304" sqref="D304:S309"/>
    </sheetView>
  </sheetViews>
  <sheetFormatPr defaultColWidth="9.109375" defaultRowHeight="13.2"/>
  <cols>
    <col min="1" max="1" width="3.6640625" style="209" customWidth="1"/>
    <col min="2" max="19" width="4.5546875" style="209" customWidth="1"/>
    <col min="20" max="20" width="3.6640625" style="209" customWidth="1"/>
    <col min="21" max="16384" width="9.109375" style="209"/>
  </cols>
  <sheetData>
    <row r="1" spans="1:29">
      <c r="A1" s="345"/>
      <c r="B1" s="251"/>
      <c r="C1" s="251"/>
      <c r="D1" s="251"/>
      <c r="E1" s="251"/>
      <c r="F1" s="251"/>
      <c r="G1" s="251"/>
      <c r="H1" s="251"/>
      <c r="I1" s="251"/>
      <c r="J1" s="251"/>
      <c r="K1" s="251"/>
      <c r="L1" s="251"/>
      <c r="M1" s="251"/>
      <c r="N1" s="251"/>
      <c r="O1" s="251"/>
      <c r="P1" s="251"/>
      <c r="Q1" s="251"/>
      <c r="R1" s="251"/>
      <c r="S1" s="251"/>
      <c r="T1" s="252"/>
      <c r="Y1" s="1376" t="s">
        <v>223</v>
      </c>
      <c r="Z1" s="1377"/>
      <c r="AA1" s="1377"/>
      <c r="AB1" s="1377"/>
      <c r="AC1" s="1378"/>
    </row>
    <row r="2" spans="1:29" ht="16.5" customHeight="1">
      <c r="A2" s="346"/>
      <c r="E2" s="209" t="s">
        <v>740</v>
      </c>
      <c r="G2" s="347"/>
      <c r="H2" s="347"/>
      <c r="I2" s="347"/>
      <c r="T2" s="348"/>
      <c r="Y2" s="1379" t="s">
        <v>222</v>
      </c>
      <c r="Z2" s="651"/>
      <c r="AA2" s="651"/>
      <c r="AB2" s="314" t="s">
        <v>625</v>
      </c>
      <c r="AC2" s="315" t="s">
        <v>626</v>
      </c>
    </row>
    <row r="3" spans="1:29" ht="20.25" customHeight="1">
      <c r="A3" s="346"/>
      <c r="E3" s="347" t="s">
        <v>741</v>
      </c>
      <c r="G3" s="347"/>
      <c r="H3" s="347"/>
      <c r="I3" s="347"/>
      <c r="T3" s="348"/>
      <c r="U3" s="1361"/>
      <c r="V3" s="1361"/>
      <c r="W3" s="1361"/>
      <c r="Y3" s="1396" t="s">
        <v>162</v>
      </c>
      <c r="Z3" s="1397"/>
      <c r="AA3" s="1397"/>
      <c r="AB3" s="1397"/>
      <c r="AC3" s="1398"/>
    </row>
    <row r="4" spans="1:29" ht="11.25" customHeight="1">
      <c r="A4" s="346"/>
      <c r="T4" s="348"/>
      <c r="Y4" s="1390" t="s">
        <v>222</v>
      </c>
      <c r="Z4" s="1380"/>
      <c r="AA4" s="1380"/>
      <c r="AB4" s="1380" t="s">
        <v>627</v>
      </c>
      <c r="AC4" s="1381"/>
    </row>
    <row r="5" spans="1:29" ht="24" customHeight="1">
      <c r="A5" s="346"/>
      <c r="F5" s="1391" t="s">
        <v>742</v>
      </c>
      <c r="G5" s="1391"/>
      <c r="H5" s="1391"/>
      <c r="I5" s="1391"/>
      <c r="J5" s="1391"/>
      <c r="K5" s="1391"/>
      <c r="L5" s="1391"/>
      <c r="M5" s="1391"/>
      <c r="N5" s="1391"/>
      <c r="O5" s="1391"/>
      <c r="P5" s="1391"/>
      <c r="Q5" s="1391"/>
      <c r="R5" s="1391"/>
      <c r="S5" s="1391"/>
      <c r="T5" s="1392"/>
      <c r="Y5" s="1387" t="s">
        <v>139</v>
      </c>
      <c r="Z5" s="1388"/>
      <c r="AA5" s="1388"/>
      <c r="AB5" s="1388"/>
      <c r="AC5" s="1389"/>
    </row>
    <row r="6" spans="1:29" ht="10.5" customHeight="1">
      <c r="A6" s="346"/>
      <c r="T6" s="348"/>
      <c r="Y6" s="1394" t="s">
        <v>222</v>
      </c>
      <c r="Z6" s="1395"/>
      <c r="AA6" s="1395"/>
      <c r="AB6" s="1380" t="s">
        <v>627</v>
      </c>
      <c r="AC6" s="1381"/>
    </row>
    <row r="7" spans="1:29" ht="14.25" customHeight="1">
      <c r="A7" s="346"/>
      <c r="B7" s="349" t="s">
        <v>742</v>
      </c>
      <c r="T7" s="348"/>
      <c r="Y7" s="1387" t="s">
        <v>8</v>
      </c>
      <c r="Z7" s="1388"/>
      <c r="AA7" s="1388"/>
      <c r="AB7" s="1388"/>
      <c r="AC7" s="1389"/>
    </row>
    <row r="8" spans="1:29" ht="12.75" customHeight="1">
      <c r="A8" s="346"/>
      <c r="B8" s="1393" t="s">
        <v>743</v>
      </c>
      <c r="C8" s="1393"/>
      <c r="D8" s="1393"/>
      <c r="E8" s="1393"/>
      <c r="F8" s="1393"/>
      <c r="G8" s="1393"/>
      <c r="H8" s="1393"/>
      <c r="I8" s="1393"/>
      <c r="J8" s="1393"/>
      <c r="K8" s="1393"/>
      <c r="L8" s="1393"/>
      <c r="M8" s="1393"/>
      <c r="N8" s="1393"/>
      <c r="O8" s="1393"/>
      <c r="P8" s="1393"/>
      <c r="Q8" s="1393"/>
      <c r="R8" s="1393"/>
      <c r="S8" s="1393"/>
      <c r="T8" s="350"/>
      <c r="Y8" s="1394" t="s">
        <v>222</v>
      </c>
      <c r="Z8" s="1395"/>
      <c r="AA8" s="1395"/>
      <c r="AB8" s="1380" t="s">
        <v>627</v>
      </c>
      <c r="AC8" s="1381"/>
    </row>
    <row r="9" spans="1:29" ht="12.75" customHeight="1">
      <c r="A9" s="346"/>
      <c r="B9" s="1393"/>
      <c r="C9" s="1393"/>
      <c r="D9" s="1393"/>
      <c r="E9" s="1393"/>
      <c r="F9" s="1393"/>
      <c r="G9" s="1393"/>
      <c r="H9" s="1393"/>
      <c r="I9" s="1393"/>
      <c r="J9" s="1393"/>
      <c r="K9" s="1393"/>
      <c r="L9" s="1393"/>
      <c r="M9" s="1393"/>
      <c r="N9" s="1393"/>
      <c r="O9" s="1393"/>
      <c r="P9" s="1393"/>
      <c r="Q9" s="1393"/>
      <c r="R9" s="1393"/>
      <c r="S9" s="1393"/>
      <c r="T9" s="350"/>
      <c r="Y9" s="1376" t="s">
        <v>6</v>
      </c>
      <c r="Z9" s="1377"/>
      <c r="AA9" s="1377"/>
      <c r="AB9" s="1377"/>
      <c r="AC9" s="1378"/>
    </row>
    <row r="10" spans="1:29" ht="12.75" customHeight="1">
      <c r="A10" s="346"/>
      <c r="B10" s="1393"/>
      <c r="C10" s="1393"/>
      <c r="D10" s="1393"/>
      <c r="E10" s="1393"/>
      <c r="F10" s="1393"/>
      <c r="G10" s="1393"/>
      <c r="H10" s="1393"/>
      <c r="I10" s="1393"/>
      <c r="J10" s="1393"/>
      <c r="K10" s="1393"/>
      <c r="L10" s="1393"/>
      <c r="M10" s="1393"/>
      <c r="N10" s="1393"/>
      <c r="O10" s="1393"/>
      <c r="P10" s="1393"/>
      <c r="Q10" s="1393"/>
      <c r="R10" s="1393"/>
      <c r="S10" s="1393"/>
      <c r="T10" s="350"/>
      <c r="Y10" s="1379" t="s">
        <v>222</v>
      </c>
      <c r="Z10" s="651"/>
      <c r="AA10" s="651"/>
      <c r="AB10" s="1380" t="s">
        <v>627</v>
      </c>
      <c r="AC10" s="1381"/>
    </row>
    <row r="11" spans="1:29" ht="12.75" customHeight="1">
      <c r="A11" s="346"/>
      <c r="B11" s="1393"/>
      <c r="C11" s="1393"/>
      <c r="D11" s="1393"/>
      <c r="E11" s="1393"/>
      <c r="F11" s="1393"/>
      <c r="G11" s="1393"/>
      <c r="H11" s="1393"/>
      <c r="I11" s="1393"/>
      <c r="J11" s="1393"/>
      <c r="K11" s="1393"/>
      <c r="L11" s="1393"/>
      <c r="M11" s="1393"/>
      <c r="N11" s="1393"/>
      <c r="O11" s="1393"/>
      <c r="P11" s="1393"/>
      <c r="Q11" s="1393"/>
      <c r="R11" s="1393"/>
      <c r="S11" s="1393"/>
      <c r="T11" s="350"/>
      <c r="Y11" s="1376" t="s">
        <v>630</v>
      </c>
      <c r="Z11" s="1377"/>
      <c r="AA11" s="1377"/>
      <c r="AB11" s="1377"/>
      <c r="AC11" s="1378"/>
    </row>
    <row r="12" spans="1:29" ht="12.75" customHeight="1">
      <c r="A12" s="346"/>
      <c r="B12" s="1393"/>
      <c r="C12" s="1393"/>
      <c r="D12" s="1393"/>
      <c r="E12" s="1393"/>
      <c r="F12" s="1393"/>
      <c r="G12" s="1393"/>
      <c r="H12" s="1393"/>
      <c r="I12" s="1393"/>
      <c r="J12" s="1393"/>
      <c r="K12" s="1393"/>
      <c r="L12" s="1393"/>
      <c r="M12" s="1393"/>
      <c r="N12" s="1393"/>
      <c r="O12" s="1393"/>
      <c r="P12" s="1393"/>
      <c r="Q12" s="1393"/>
      <c r="R12" s="1393"/>
      <c r="S12" s="1393"/>
      <c r="T12" s="350"/>
      <c r="Y12" s="1379" t="s">
        <v>222</v>
      </c>
      <c r="Z12" s="651"/>
      <c r="AA12" s="651"/>
      <c r="AB12" s="1380" t="s">
        <v>627</v>
      </c>
      <c r="AC12" s="1381"/>
    </row>
    <row r="13" spans="1:29" ht="12.75" customHeight="1">
      <c r="A13" s="346"/>
      <c r="B13" s="1393"/>
      <c r="C13" s="1393"/>
      <c r="D13" s="1393"/>
      <c r="E13" s="1393"/>
      <c r="F13" s="1393"/>
      <c r="G13" s="1393"/>
      <c r="H13" s="1393"/>
      <c r="I13" s="1393"/>
      <c r="J13" s="1393"/>
      <c r="K13" s="1393"/>
      <c r="L13" s="1393"/>
      <c r="M13" s="1393"/>
      <c r="N13" s="1393"/>
      <c r="O13" s="1393"/>
      <c r="P13" s="1393"/>
      <c r="Q13" s="1393"/>
      <c r="R13" s="1393"/>
      <c r="S13" s="1393"/>
      <c r="T13" s="350"/>
      <c r="Y13" s="1376" t="s">
        <v>631</v>
      </c>
      <c r="Z13" s="1377"/>
      <c r="AA13" s="1377"/>
      <c r="AB13" s="1377"/>
      <c r="AC13" s="1378"/>
    </row>
    <row r="14" spans="1:29">
      <c r="A14" s="346"/>
      <c r="B14" s="1393"/>
      <c r="C14" s="1393"/>
      <c r="D14" s="1393"/>
      <c r="E14" s="1393"/>
      <c r="F14" s="1393"/>
      <c r="G14" s="1393"/>
      <c r="H14" s="1393"/>
      <c r="I14" s="1393"/>
      <c r="J14" s="1393"/>
      <c r="K14" s="1393"/>
      <c r="L14" s="1393"/>
      <c r="M14" s="1393"/>
      <c r="N14" s="1393"/>
      <c r="O14" s="1393"/>
      <c r="P14" s="1393"/>
      <c r="Q14" s="1393"/>
      <c r="R14" s="1393"/>
      <c r="S14" s="1393"/>
      <c r="T14" s="350"/>
      <c r="Y14" s="1379" t="s">
        <v>222</v>
      </c>
      <c r="Z14" s="651"/>
      <c r="AA14" s="651"/>
      <c r="AB14" s="1380" t="s">
        <v>627</v>
      </c>
      <c r="AC14" s="1381"/>
    </row>
    <row r="15" spans="1:29" ht="12.75" customHeight="1">
      <c r="A15" s="346"/>
      <c r="B15" s="1393"/>
      <c r="C15" s="1393"/>
      <c r="D15" s="1393"/>
      <c r="E15" s="1393"/>
      <c r="F15" s="1393"/>
      <c r="G15" s="1393"/>
      <c r="H15" s="1393"/>
      <c r="I15" s="1393"/>
      <c r="J15" s="1393"/>
      <c r="K15" s="1393"/>
      <c r="L15" s="1393"/>
      <c r="M15" s="1393"/>
      <c r="N15" s="1393"/>
      <c r="O15" s="1393"/>
      <c r="P15" s="1393"/>
      <c r="Q15" s="1393"/>
      <c r="R15" s="1393"/>
      <c r="S15" s="1393"/>
      <c r="T15" s="350"/>
      <c r="Y15" s="1387" t="s">
        <v>140</v>
      </c>
      <c r="Z15" s="1388"/>
      <c r="AA15" s="1388"/>
      <c r="AB15" s="1388"/>
      <c r="AC15" s="1389"/>
    </row>
    <row r="16" spans="1:29">
      <c r="A16" s="346"/>
      <c r="B16" s="1393"/>
      <c r="C16" s="1393"/>
      <c r="D16" s="1393"/>
      <c r="E16" s="1393"/>
      <c r="F16" s="1393"/>
      <c r="G16" s="1393"/>
      <c r="H16" s="1393"/>
      <c r="I16" s="1393"/>
      <c r="J16" s="1393"/>
      <c r="K16" s="1393"/>
      <c r="L16" s="1393"/>
      <c r="M16" s="1393"/>
      <c r="N16" s="1393"/>
      <c r="O16" s="1393"/>
      <c r="P16" s="1393"/>
      <c r="Q16" s="1393"/>
      <c r="R16" s="1393"/>
      <c r="S16" s="1393"/>
      <c r="T16" s="350"/>
      <c r="Y16" s="1390" t="s">
        <v>222</v>
      </c>
      <c r="Z16" s="1380"/>
      <c r="AA16" s="1380"/>
      <c r="AB16" s="1380" t="s">
        <v>627</v>
      </c>
      <c r="AC16" s="1381"/>
    </row>
    <row r="17" spans="1:29" ht="24.75" customHeight="1">
      <c r="A17" s="346"/>
      <c r="B17" s="1393"/>
      <c r="C17" s="1393"/>
      <c r="D17" s="1393"/>
      <c r="E17" s="1393"/>
      <c r="F17" s="1393"/>
      <c r="G17" s="1393"/>
      <c r="H17" s="1393"/>
      <c r="I17" s="1393"/>
      <c r="J17" s="1393"/>
      <c r="K17" s="1393"/>
      <c r="L17" s="1393"/>
      <c r="M17" s="1393"/>
      <c r="N17" s="1393"/>
      <c r="O17" s="1393"/>
      <c r="P17" s="1393"/>
      <c r="Q17" s="1393"/>
      <c r="R17" s="1393"/>
      <c r="S17" s="1393"/>
      <c r="T17" s="350"/>
      <c r="Y17" s="1376" t="s">
        <v>633</v>
      </c>
      <c r="Z17" s="1377"/>
      <c r="AA17" s="1377"/>
      <c r="AB17" s="1377"/>
      <c r="AC17" s="1378"/>
    </row>
    <row r="18" spans="1:29" ht="8.25" customHeight="1">
      <c r="A18" s="346"/>
      <c r="B18" s="351"/>
      <c r="C18" s="351"/>
      <c r="D18" s="351"/>
      <c r="E18" s="351"/>
      <c r="F18" s="351"/>
      <c r="G18" s="351"/>
      <c r="H18" s="351"/>
      <c r="I18" s="351"/>
      <c r="J18" s="351"/>
      <c r="K18" s="351"/>
      <c r="L18" s="351"/>
      <c r="M18" s="351"/>
      <c r="N18" s="351"/>
      <c r="O18" s="351"/>
      <c r="P18" s="351"/>
      <c r="Q18" s="351"/>
      <c r="R18" s="351"/>
      <c r="S18" s="351"/>
      <c r="T18" s="352"/>
      <c r="Y18" s="1379" t="s">
        <v>222</v>
      </c>
      <c r="Z18" s="651"/>
      <c r="AA18" s="651"/>
      <c r="AB18" s="1380" t="s">
        <v>627</v>
      </c>
      <c r="AC18" s="1381"/>
    </row>
    <row r="19" spans="1:29" ht="14.25" customHeight="1">
      <c r="A19" s="346"/>
      <c r="B19" s="349" t="s">
        <v>744</v>
      </c>
      <c r="T19" s="348"/>
      <c r="Y19" s="1376" t="s">
        <v>635</v>
      </c>
      <c r="Z19" s="1377"/>
      <c r="AA19" s="1377"/>
      <c r="AB19" s="1377"/>
      <c r="AC19" s="1378"/>
    </row>
    <row r="20" spans="1:29">
      <c r="A20" s="346"/>
      <c r="B20" s="1364" t="s">
        <v>745</v>
      </c>
      <c r="C20" s="1364"/>
      <c r="D20" s="1364"/>
      <c r="E20" s="1364"/>
      <c r="F20" s="1364"/>
      <c r="G20" s="1364"/>
      <c r="H20" s="1364"/>
      <c r="I20" s="1364"/>
      <c r="J20" s="1364"/>
      <c r="K20" s="1364"/>
      <c r="L20" s="1364"/>
      <c r="M20" s="1364"/>
      <c r="N20" s="1364"/>
      <c r="O20" s="1364"/>
      <c r="P20" s="1364"/>
      <c r="Q20" s="1364"/>
      <c r="R20" s="1364"/>
      <c r="S20" s="1364"/>
      <c r="T20" s="1386"/>
      <c r="Y20" s="1379" t="s">
        <v>222</v>
      </c>
      <c r="Z20" s="651"/>
      <c r="AA20" s="651"/>
      <c r="AB20" s="1380" t="s">
        <v>627</v>
      </c>
      <c r="AC20" s="1381"/>
    </row>
    <row r="21" spans="1:29" ht="12.75" customHeight="1">
      <c r="A21" s="346"/>
      <c r="B21" s="1364"/>
      <c r="C21" s="1364"/>
      <c r="D21" s="1364"/>
      <c r="E21" s="1364"/>
      <c r="F21" s="1364"/>
      <c r="G21" s="1364"/>
      <c r="H21" s="1364"/>
      <c r="I21" s="1364"/>
      <c r="J21" s="1364"/>
      <c r="K21" s="1364"/>
      <c r="L21" s="1364"/>
      <c r="M21" s="1364"/>
      <c r="N21" s="1364"/>
      <c r="O21" s="1364"/>
      <c r="P21" s="1364"/>
      <c r="Q21" s="1364"/>
      <c r="R21" s="1364"/>
      <c r="S21" s="1364"/>
      <c r="T21" s="1386"/>
      <c r="Y21" s="279"/>
      <c r="Z21" s="171"/>
      <c r="AA21" s="171"/>
      <c r="AB21" s="1384"/>
      <c r="AC21" s="1385"/>
    </row>
    <row r="22" spans="1:29" ht="12.75" customHeight="1">
      <c r="A22" s="346"/>
      <c r="B22" s="1364"/>
      <c r="C22" s="1364"/>
      <c r="D22" s="1364"/>
      <c r="E22" s="1364"/>
      <c r="F22" s="1364"/>
      <c r="G22" s="1364"/>
      <c r="H22" s="1364"/>
      <c r="I22" s="1364"/>
      <c r="J22" s="1364"/>
      <c r="K22" s="1364"/>
      <c r="L22" s="1364"/>
      <c r="M22" s="1364"/>
      <c r="N22" s="1364"/>
      <c r="O22" s="1364"/>
      <c r="P22" s="1364"/>
      <c r="Q22" s="1364"/>
      <c r="R22" s="1364"/>
      <c r="S22" s="1364"/>
      <c r="T22" s="1386"/>
      <c r="Y22" s="1376" t="s">
        <v>636</v>
      </c>
      <c r="Z22" s="1377"/>
      <c r="AA22" s="1377"/>
      <c r="AB22" s="1377"/>
      <c r="AC22" s="1378"/>
    </row>
    <row r="23" spans="1:29" ht="12.75" customHeight="1">
      <c r="A23" s="346"/>
      <c r="B23" s="1364"/>
      <c r="C23" s="1364"/>
      <c r="D23" s="1364"/>
      <c r="E23" s="1364"/>
      <c r="F23" s="1364"/>
      <c r="G23" s="1364"/>
      <c r="H23" s="1364"/>
      <c r="I23" s="1364"/>
      <c r="J23" s="1364"/>
      <c r="K23" s="1364"/>
      <c r="L23" s="1364"/>
      <c r="M23" s="1364"/>
      <c r="N23" s="1364"/>
      <c r="O23" s="1364"/>
      <c r="P23" s="1364"/>
      <c r="Q23" s="1364"/>
      <c r="R23" s="1364"/>
      <c r="S23" s="1364"/>
      <c r="T23" s="1386"/>
      <c r="Y23" s="1379" t="s">
        <v>222</v>
      </c>
      <c r="Z23" s="651"/>
      <c r="AA23" s="651"/>
      <c r="AB23" s="1380" t="s">
        <v>627</v>
      </c>
      <c r="AC23" s="1381"/>
    </row>
    <row r="24" spans="1:29">
      <c r="A24" s="346"/>
      <c r="B24" s="1364"/>
      <c r="C24" s="1364"/>
      <c r="D24" s="1364"/>
      <c r="E24" s="1364"/>
      <c r="F24" s="1364"/>
      <c r="G24" s="1364"/>
      <c r="H24" s="1364"/>
      <c r="I24" s="1364"/>
      <c r="J24" s="1364"/>
      <c r="K24" s="1364"/>
      <c r="L24" s="1364"/>
      <c r="M24" s="1364"/>
      <c r="N24" s="1364"/>
      <c r="O24" s="1364"/>
      <c r="P24" s="1364"/>
      <c r="Q24" s="1364"/>
      <c r="R24" s="1364"/>
      <c r="S24" s="1364"/>
      <c r="T24" s="1386"/>
      <c r="Y24" s="1376" t="s">
        <v>639</v>
      </c>
      <c r="Z24" s="1377"/>
      <c r="AA24" s="1377"/>
      <c r="AB24" s="1377"/>
      <c r="AC24" s="1378"/>
    </row>
    <row r="25" spans="1:29" ht="12.75" customHeight="1">
      <c r="A25" s="346"/>
      <c r="B25" s="1364"/>
      <c r="C25" s="1364"/>
      <c r="D25" s="1364"/>
      <c r="E25" s="1364"/>
      <c r="F25" s="1364"/>
      <c r="G25" s="1364"/>
      <c r="H25" s="1364"/>
      <c r="I25" s="1364"/>
      <c r="J25" s="1364"/>
      <c r="K25" s="1364"/>
      <c r="L25" s="1364"/>
      <c r="M25" s="1364"/>
      <c r="N25" s="1364"/>
      <c r="O25" s="1364"/>
      <c r="P25" s="1364"/>
      <c r="Q25" s="1364"/>
      <c r="R25" s="1364"/>
      <c r="S25" s="1364"/>
      <c r="T25" s="1386"/>
      <c r="Y25" s="1379" t="s">
        <v>222</v>
      </c>
      <c r="Z25" s="651"/>
      <c r="AA25" s="651"/>
      <c r="AB25" s="1380" t="s">
        <v>627</v>
      </c>
      <c r="AC25" s="1381"/>
    </row>
    <row r="26" spans="1:29">
      <c r="A26" s="346"/>
      <c r="B26" s="1364"/>
      <c r="C26" s="1364"/>
      <c r="D26" s="1364"/>
      <c r="E26" s="1364"/>
      <c r="F26" s="1364"/>
      <c r="G26" s="1364"/>
      <c r="H26" s="1364"/>
      <c r="I26" s="1364"/>
      <c r="J26" s="1364"/>
      <c r="K26" s="1364"/>
      <c r="L26" s="1364"/>
      <c r="M26" s="1364"/>
      <c r="N26" s="1364"/>
      <c r="O26" s="1364"/>
      <c r="P26" s="1364"/>
      <c r="Q26" s="1364"/>
      <c r="R26" s="1364"/>
      <c r="S26" s="1364"/>
      <c r="T26" s="1386"/>
      <c r="Y26" s="1376" t="s">
        <v>7</v>
      </c>
      <c r="Z26" s="1377"/>
      <c r="AA26" s="1377"/>
      <c r="AB26" s="1377"/>
      <c r="AC26" s="1378"/>
    </row>
    <row r="27" spans="1:29" ht="12.75" customHeight="1">
      <c r="A27" s="346"/>
      <c r="B27" s="1364"/>
      <c r="C27" s="1364"/>
      <c r="D27" s="1364"/>
      <c r="E27" s="1364"/>
      <c r="F27" s="1364"/>
      <c r="G27" s="1364"/>
      <c r="H27" s="1364"/>
      <c r="I27" s="1364"/>
      <c r="J27" s="1364"/>
      <c r="K27" s="1364"/>
      <c r="L27" s="1364"/>
      <c r="M27" s="1364"/>
      <c r="N27" s="1364"/>
      <c r="O27" s="1364"/>
      <c r="P27" s="1364"/>
      <c r="Q27" s="1364"/>
      <c r="R27" s="1364"/>
      <c r="S27" s="1364"/>
      <c r="T27" s="1386"/>
      <c r="Y27" s="1379" t="s">
        <v>222</v>
      </c>
      <c r="Z27" s="651"/>
      <c r="AA27" s="651"/>
      <c r="AB27" s="1380" t="s">
        <v>627</v>
      </c>
      <c r="AC27" s="1381"/>
    </row>
    <row r="28" spans="1:29">
      <c r="A28" s="346"/>
      <c r="B28" s="1364"/>
      <c r="C28" s="1364"/>
      <c r="D28" s="1364"/>
      <c r="E28" s="1364"/>
      <c r="F28" s="1364"/>
      <c r="G28" s="1364"/>
      <c r="H28" s="1364"/>
      <c r="I28" s="1364"/>
      <c r="J28" s="1364"/>
      <c r="K28" s="1364"/>
      <c r="L28" s="1364"/>
      <c r="M28" s="1364"/>
      <c r="N28" s="1364"/>
      <c r="O28" s="1364"/>
      <c r="P28" s="1364"/>
      <c r="Q28" s="1364"/>
      <c r="R28" s="1364"/>
      <c r="S28" s="1364"/>
      <c r="T28" s="1386"/>
      <c r="Y28" s="1376" t="s">
        <v>47</v>
      </c>
      <c r="Z28" s="1377"/>
      <c r="AA28" s="1377"/>
      <c r="AB28" s="1377"/>
      <c r="AC28" s="1378"/>
    </row>
    <row r="29" spans="1:29">
      <c r="A29" s="346"/>
      <c r="B29" s="1364"/>
      <c r="C29" s="1364"/>
      <c r="D29" s="1364"/>
      <c r="E29" s="1364"/>
      <c r="F29" s="1364"/>
      <c r="G29" s="1364"/>
      <c r="H29" s="1364"/>
      <c r="I29" s="1364"/>
      <c r="J29" s="1364"/>
      <c r="K29" s="1364"/>
      <c r="L29" s="1364"/>
      <c r="M29" s="1364"/>
      <c r="N29" s="1364"/>
      <c r="O29" s="1364"/>
      <c r="P29" s="1364"/>
      <c r="Q29" s="1364"/>
      <c r="R29" s="1364"/>
      <c r="S29" s="1364"/>
      <c r="T29" s="1386"/>
      <c r="Y29" s="1382" t="s">
        <v>222</v>
      </c>
      <c r="Z29" s="1383"/>
      <c r="AA29" s="1383"/>
      <c r="AB29" s="1384" t="s">
        <v>627</v>
      </c>
      <c r="AC29" s="1385"/>
    </row>
    <row r="30" spans="1:29" ht="23.25" customHeight="1">
      <c r="A30" s="346"/>
      <c r="B30" s="1364"/>
      <c r="C30" s="1364"/>
      <c r="D30" s="1364"/>
      <c r="E30" s="1364"/>
      <c r="F30" s="1364"/>
      <c r="G30" s="1364"/>
      <c r="H30" s="1364"/>
      <c r="I30" s="1364"/>
      <c r="J30" s="1364"/>
      <c r="K30" s="1364"/>
      <c r="L30" s="1364"/>
      <c r="M30" s="1364"/>
      <c r="N30" s="1364"/>
      <c r="O30" s="1364"/>
      <c r="P30" s="1364"/>
      <c r="Q30" s="1364"/>
      <c r="R30" s="1364"/>
      <c r="S30" s="1364"/>
      <c r="T30" s="1386"/>
    </row>
    <row r="31" spans="1:29" ht="13.8">
      <c r="A31" s="346"/>
      <c r="B31" s="355"/>
      <c r="T31" s="348"/>
      <c r="Y31" s="266"/>
      <c r="Z31" s="266"/>
      <c r="AA31" s="266"/>
    </row>
    <row r="32" spans="1:29" ht="14.25" customHeight="1">
      <c r="A32" s="346"/>
      <c r="B32" s="349" t="s">
        <v>746</v>
      </c>
      <c r="T32" s="348"/>
      <c r="Y32" s="166" t="s">
        <v>278</v>
      </c>
      <c r="Z32" s="166"/>
      <c r="AA32" s="166"/>
    </row>
    <row r="33" spans="1:28" ht="20.25" customHeight="1">
      <c r="A33" s="346"/>
      <c r="B33" s="1364" t="s">
        <v>747</v>
      </c>
      <c r="C33" s="1364"/>
      <c r="D33" s="1364"/>
      <c r="E33" s="1364"/>
      <c r="F33" s="1364"/>
      <c r="G33" s="1364"/>
      <c r="H33" s="1364"/>
      <c r="I33" s="1364"/>
      <c r="J33" s="1364"/>
      <c r="K33" s="1364"/>
      <c r="L33" s="1364"/>
      <c r="M33" s="1364"/>
      <c r="N33" s="1364"/>
      <c r="O33" s="1364"/>
      <c r="P33" s="1364"/>
      <c r="Q33" s="1364"/>
      <c r="R33" s="1364"/>
      <c r="S33" s="1364"/>
      <c r="T33" s="354"/>
      <c r="Y33" s="266"/>
      <c r="Z33" s="266"/>
      <c r="AA33" s="266"/>
    </row>
    <row r="34" spans="1:28" ht="9.75" customHeight="1">
      <c r="A34" s="346"/>
      <c r="B34" s="1364"/>
      <c r="C34" s="1364"/>
      <c r="D34" s="1364"/>
      <c r="E34" s="1364"/>
      <c r="F34" s="1364"/>
      <c r="G34" s="1364"/>
      <c r="H34" s="1364"/>
      <c r="I34" s="1364"/>
      <c r="J34" s="1364"/>
      <c r="K34" s="1364"/>
      <c r="L34" s="1364"/>
      <c r="M34" s="1364"/>
      <c r="N34" s="1364"/>
      <c r="O34" s="1364"/>
      <c r="P34" s="1364"/>
      <c r="Q34" s="1364"/>
      <c r="R34" s="1364"/>
      <c r="S34" s="1364"/>
      <c r="T34" s="354"/>
      <c r="Y34" s="165" t="s">
        <v>279</v>
      </c>
      <c r="Z34" s="165"/>
      <c r="AA34" s="165"/>
    </row>
    <row r="35" spans="1:28">
      <c r="A35" s="346"/>
      <c r="B35" s="1364"/>
      <c r="C35" s="1364"/>
      <c r="D35" s="1364"/>
      <c r="E35" s="1364"/>
      <c r="F35" s="1364"/>
      <c r="G35" s="1364"/>
      <c r="H35" s="1364"/>
      <c r="I35" s="1364"/>
      <c r="J35" s="1364"/>
      <c r="K35" s="1364"/>
      <c r="L35" s="1364"/>
      <c r="M35" s="1364"/>
      <c r="N35" s="1364"/>
      <c r="O35" s="1364"/>
      <c r="P35" s="1364"/>
      <c r="Q35" s="1364"/>
      <c r="R35" s="1364"/>
      <c r="S35" s="1364"/>
      <c r="T35" s="354"/>
      <c r="Y35" s="165"/>
      <c r="Z35" s="165"/>
      <c r="AA35" s="165"/>
    </row>
    <row r="36" spans="1:28" ht="12.75" customHeight="1">
      <c r="A36" s="346"/>
      <c r="B36" s="1364"/>
      <c r="C36" s="1364"/>
      <c r="D36" s="1364"/>
      <c r="E36" s="1364"/>
      <c r="F36" s="1364"/>
      <c r="G36" s="1364"/>
      <c r="H36" s="1364"/>
      <c r="I36" s="1364"/>
      <c r="J36" s="1364"/>
      <c r="K36" s="1364"/>
      <c r="L36" s="1364"/>
      <c r="M36" s="1364"/>
      <c r="N36" s="1364"/>
      <c r="O36" s="1364"/>
      <c r="P36" s="1364"/>
      <c r="Q36" s="1364"/>
      <c r="R36" s="1364"/>
      <c r="S36" s="1364"/>
      <c r="T36" s="354"/>
      <c r="Y36" s="266"/>
      <c r="Z36" s="266"/>
      <c r="AA36" s="266"/>
    </row>
    <row r="37" spans="1:28">
      <c r="A37" s="346"/>
      <c r="B37" s="1364"/>
      <c r="C37" s="1364"/>
      <c r="D37" s="1364"/>
      <c r="E37" s="1364"/>
      <c r="F37" s="1364"/>
      <c r="G37" s="1364"/>
      <c r="H37" s="1364"/>
      <c r="I37" s="1364"/>
      <c r="J37" s="1364"/>
      <c r="K37" s="1364"/>
      <c r="L37" s="1364"/>
      <c r="M37" s="1364"/>
      <c r="N37" s="1364"/>
      <c r="O37" s="1364"/>
      <c r="P37" s="1364"/>
      <c r="Q37" s="1364"/>
      <c r="R37" s="1364"/>
      <c r="S37" s="1364"/>
      <c r="T37" s="354"/>
      <c r="Y37" s="166" t="s">
        <v>643</v>
      </c>
      <c r="Z37" s="166"/>
      <c r="AA37" s="166"/>
      <c r="AB37" s="48"/>
    </row>
    <row r="38" spans="1:28">
      <c r="A38" s="346"/>
      <c r="B38" s="1364"/>
      <c r="C38" s="1364"/>
      <c r="D38" s="1364"/>
      <c r="E38" s="1364"/>
      <c r="F38" s="1364"/>
      <c r="G38" s="1364"/>
      <c r="H38" s="1364"/>
      <c r="I38" s="1364"/>
      <c r="J38" s="1364"/>
      <c r="K38" s="1364"/>
      <c r="L38" s="1364"/>
      <c r="M38" s="1364"/>
      <c r="N38" s="1364"/>
      <c r="O38" s="1364"/>
      <c r="P38" s="1364"/>
      <c r="Q38" s="1364"/>
      <c r="R38" s="1364"/>
      <c r="S38" s="1364"/>
      <c r="T38" s="354"/>
    </row>
    <row r="39" spans="1:28">
      <c r="A39" s="346"/>
      <c r="B39" s="1364"/>
      <c r="C39" s="1364"/>
      <c r="D39" s="1364"/>
      <c r="E39" s="1364"/>
      <c r="F39" s="1364"/>
      <c r="G39" s="1364"/>
      <c r="H39" s="1364"/>
      <c r="I39" s="1364"/>
      <c r="J39" s="1364"/>
      <c r="K39" s="1364"/>
      <c r="L39" s="1364"/>
      <c r="M39" s="1364"/>
      <c r="N39" s="1364"/>
      <c r="O39" s="1364"/>
      <c r="P39" s="1364"/>
      <c r="Q39" s="1364"/>
      <c r="R39" s="1364"/>
      <c r="S39" s="1364"/>
      <c r="T39" s="354"/>
    </row>
    <row r="40" spans="1:28">
      <c r="A40" s="346"/>
      <c r="B40" s="1364"/>
      <c r="C40" s="1364"/>
      <c r="D40" s="1364"/>
      <c r="E40" s="1364"/>
      <c r="F40" s="1364"/>
      <c r="G40" s="1364"/>
      <c r="H40" s="1364"/>
      <c r="I40" s="1364"/>
      <c r="J40" s="1364"/>
      <c r="K40" s="1364"/>
      <c r="L40" s="1364"/>
      <c r="M40" s="1364"/>
      <c r="N40" s="1364"/>
      <c r="O40" s="1364"/>
      <c r="P40" s="1364"/>
      <c r="Q40" s="1364"/>
      <c r="R40" s="1364"/>
      <c r="S40" s="1364"/>
      <c r="T40" s="354"/>
    </row>
    <row r="41" spans="1:28">
      <c r="A41" s="346"/>
      <c r="B41" s="1364"/>
      <c r="C41" s="1364"/>
      <c r="D41" s="1364"/>
      <c r="E41" s="1364"/>
      <c r="F41" s="1364"/>
      <c r="G41" s="1364"/>
      <c r="H41" s="1364"/>
      <c r="I41" s="1364"/>
      <c r="J41" s="1364"/>
      <c r="K41" s="1364"/>
      <c r="L41" s="1364"/>
      <c r="M41" s="1364"/>
      <c r="N41" s="1364"/>
      <c r="O41" s="1364"/>
      <c r="P41" s="1364"/>
      <c r="Q41" s="1364"/>
      <c r="R41" s="1364"/>
      <c r="S41" s="1364"/>
      <c r="T41" s="354"/>
    </row>
    <row r="42" spans="1:28">
      <c r="A42" s="346"/>
      <c r="B42" s="1364"/>
      <c r="C42" s="1364"/>
      <c r="D42" s="1364"/>
      <c r="E42" s="1364"/>
      <c r="F42" s="1364"/>
      <c r="G42" s="1364"/>
      <c r="H42" s="1364"/>
      <c r="I42" s="1364"/>
      <c r="J42" s="1364"/>
      <c r="K42" s="1364"/>
      <c r="L42" s="1364"/>
      <c r="M42" s="1364"/>
      <c r="N42" s="1364"/>
      <c r="O42" s="1364"/>
      <c r="P42" s="1364"/>
      <c r="Q42" s="1364"/>
      <c r="R42" s="1364"/>
      <c r="S42" s="1364"/>
      <c r="T42" s="354"/>
    </row>
    <row r="43" spans="1:28">
      <c r="A43" s="346"/>
      <c r="B43" s="1364"/>
      <c r="C43" s="1364"/>
      <c r="D43" s="1364"/>
      <c r="E43" s="1364"/>
      <c r="F43" s="1364"/>
      <c r="G43" s="1364"/>
      <c r="H43" s="1364"/>
      <c r="I43" s="1364"/>
      <c r="J43" s="1364"/>
      <c r="K43" s="1364"/>
      <c r="L43" s="1364"/>
      <c r="M43" s="1364"/>
      <c r="N43" s="1364"/>
      <c r="O43" s="1364"/>
      <c r="P43" s="1364"/>
      <c r="Q43" s="1364"/>
      <c r="R43" s="1364"/>
      <c r="S43" s="1364"/>
      <c r="T43" s="354"/>
    </row>
    <row r="44" spans="1:28">
      <c r="A44" s="346"/>
      <c r="B44" s="1364"/>
      <c r="C44" s="1364"/>
      <c r="D44" s="1364"/>
      <c r="E44" s="1364"/>
      <c r="F44" s="1364"/>
      <c r="G44" s="1364"/>
      <c r="H44" s="1364"/>
      <c r="I44" s="1364"/>
      <c r="J44" s="1364"/>
      <c r="K44" s="1364"/>
      <c r="L44" s="1364"/>
      <c r="M44" s="1364"/>
      <c r="N44" s="1364"/>
      <c r="O44" s="1364"/>
      <c r="P44" s="1364"/>
      <c r="Q44" s="1364"/>
      <c r="R44" s="1364"/>
      <c r="S44" s="1364"/>
      <c r="T44" s="354"/>
    </row>
    <row r="45" spans="1:28">
      <c r="A45" s="346"/>
      <c r="B45" s="1364"/>
      <c r="C45" s="1364"/>
      <c r="D45" s="1364"/>
      <c r="E45" s="1364"/>
      <c r="F45" s="1364"/>
      <c r="G45" s="1364"/>
      <c r="H45" s="1364"/>
      <c r="I45" s="1364"/>
      <c r="J45" s="1364"/>
      <c r="K45" s="1364"/>
      <c r="L45" s="1364"/>
      <c r="M45" s="1364"/>
      <c r="N45" s="1364"/>
      <c r="O45" s="1364"/>
      <c r="P45" s="1364"/>
      <c r="Q45" s="1364"/>
      <c r="R45" s="1364"/>
      <c r="S45" s="1364"/>
      <c r="T45" s="354"/>
    </row>
    <row r="46" spans="1:28">
      <c r="A46" s="346"/>
      <c r="B46" s="1364"/>
      <c r="C46" s="1364"/>
      <c r="D46" s="1364"/>
      <c r="E46" s="1364"/>
      <c r="F46" s="1364"/>
      <c r="G46" s="1364"/>
      <c r="H46" s="1364"/>
      <c r="I46" s="1364"/>
      <c r="J46" s="1364"/>
      <c r="K46" s="1364"/>
      <c r="L46" s="1364"/>
      <c r="M46" s="1364"/>
      <c r="N46" s="1364"/>
      <c r="O46" s="1364"/>
      <c r="P46" s="1364"/>
      <c r="Q46" s="1364"/>
      <c r="R46" s="1364"/>
      <c r="S46" s="1364"/>
      <c r="T46" s="354"/>
    </row>
    <row r="47" spans="1:28">
      <c r="A47" s="346"/>
      <c r="B47" s="1364"/>
      <c r="C47" s="1364"/>
      <c r="D47" s="1364"/>
      <c r="E47" s="1364"/>
      <c r="F47" s="1364"/>
      <c r="G47" s="1364"/>
      <c r="H47" s="1364"/>
      <c r="I47" s="1364"/>
      <c r="J47" s="1364"/>
      <c r="K47" s="1364"/>
      <c r="L47" s="1364"/>
      <c r="M47" s="1364"/>
      <c r="N47" s="1364"/>
      <c r="O47" s="1364"/>
      <c r="P47" s="1364"/>
      <c r="Q47" s="1364"/>
      <c r="R47" s="1364"/>
      <c r="S47" s="1364"/>
      <c r="T47" s="354"/>
    </row>
    <row r="48" spans="1:28">
      <c r="A48" s="346"/>
      <c r="B48" s="1364"/>
      <c r="C48" s="1364"/>
      <c r="D48" s="1364"/>
      <c r="E48" s="1364"/>
      <c r="F48" s="1364"/>
      <c r="G48" s="1364"/>
      <c r="H48" s="1364"/>
      <c r="I48" s="1364"/>
      <c r="J48" s="1364"/>
      <c r="K48" s="1364"/>
      <c r="L48" s="1364"/>
      <c r="M48" s="1364"/>
      <c r="N48" s="1364"/>
      <c r="O48" s="1364"/>
      <c r="P48" s="1364"/>
      <c r="Q48" s="1364"/>
      <c r="R48" s="1364"/>
      <c r="S48" s="1364"/>
      <c r="T48" s="354"/>
      <c r="U48" s="1361"/>
      <c r="V48" s="1361"/>
      <c r="W48" s="1361"/>
    </row>
    <row r="49" spans="1:20" ht="21.75" customHeight="1">
      <c r="A49" s="346"/>
      <c r="B49" s="1364"/>
      <c r="C49" s="1364"/>
      <c r="D49" s="1364"/>
      <c r="E49" s="1364"/>
      <c r="F49" s="1364"/>
      <c r="G49" s="1364"/>
      <c r="H49" s="1364"/>
      <c r="I49" s="1364"/>
      <c r="J49" s="1364"/>
      <c r="K49" s="1364"/>
      <c r="L49" s="1364"/>
      <c r="M49" s="1364"/>
      <c r="N49" s="1364"/>
      <c r="O49" s="1364"/>
      <c r="P49" s="1364"/>
      <c r="Q49" s="1364"/>
      <c r="R49" s="1364"/>
      <c r="S49" s="1364"/>
      <c r="T49" s="354"/>
    </row>
    <row r="50" spans="1:20" ht="13.8">
      <c r="A50" s="356"/>
      <c r="B50" s="357"/>
      <c r="C50" s="358"/>
      <c r="D50" s="358"/>
      <c r="E50" s="358"/>
      <c r="F50" s="358"/>
      <c r="G50" s="358"/>
      <c r="H50" s="358"/>
      <c r="I50" s="358"/>
      <c r="J50" s="358"/>
      <c r="K50" s="358"/>
      <c r="L50" s="358"/>
      <c r="M50" s="358"/>
      <c r="N50" s="358"/>
      <c r="O50" s="358"/>
      <c r="P50" s="358"/>
      <c r="Q50" s="358"/>
      <c r="R50" s="358"/>
      <c r="S50" s="358"/>
      <c r="T50" s="254"/>
    </row>
    <row r="51" spans="1:20" ht="13.8">
      <c r="A51" s="251"/>
      <c r="B51" s="359"/>
      <c r="C51" s="251"/>
      <c r="D51" s="251"/>
      <c r="E51" s="251"/>
      <c r="F51" s="251"/>
      <c r="G51" s="251"/>
      <c r="H51" s="251"/>
      <c r="I51" s="251"/>
      <c r="J51" s="251"/>
      <c r="K51" s="251"/>
      <c r="L51" s="251"/>
      <c r="M51" s="251"/>
      <c r="N51" s="251"/>
      <c r="O51" s="251"/>
      <c r="P51" s="251"/>
      <c r="Q51" s="251"/>
      <c r="R51" s="251"/>
      <c r="S51" s="251"/>
      <c r="T51" s="251"/>
    </row>
    <row r="52" spans="1:20" ht="13.8">
      <c r="A52" s="345"/>
      <c r="B52" s="359"/>
      <c r="C52" s="251"/>
      <c r="D52" s="251"/>
      <c r="E52" s="251"/>
      <c r="F52" s="251"/>
      <c r="G52" s="251"/>
      <c r="H52" s="251"/>
      <c r="I52" s="251"/>
      <c r="J52" s="251"/>
      <c r="K52" s="251"/>
      <c r="L52" s="251"/>
      <c r="M52" s="251"/>
      <c r="N52" s="251"/>
      <c r="O52" s="251"/>
      <c r="P52" s="251"/>
      <c r="Q52" s="251"/>
      <c r="R52" s="251"/>
      <c r="S52" s="251"/>
      <c r="T52" s="252"/>
    </row>
    <row r="53" spans="1:20" ht="28.2">
      <c r="A53" s="346"/>
      <c r="F53" s="1362" t="s">
        <v>748</v>
      </c>
      <c r="G53" s="1362"/>
      <c r="H53" s="1362"/>
      <c r="I53" s="1362"/>
      <c r="J53" s="1362"/>
      <c r="K53" s="1362"/>
      <c r="L53" s="1362"/>
      <c r="M53" s="1362"/>
      <c r="N53" s="1362"/>
      <c r="O53" s="1362"/>
      <c r="P53" s="1362"/>
      <c r="Q53" s="1362"/>
      <c r="R53" s="1362"/>
      <c r="S53" s="1362"/>
      <c r="T53" s="1363"/>
    </row>
    <row r="54" spans="1:20" ht="10.5" customHeight="1">
      <c r="A54" s="346"/>
      <c r="B54" s="349"/>
      <c r="T54" s="348"/>
    </row>
    <row r="55" spans="1:20" ht="13.8">
      <c r="A55" s="346"/>
      <c r="B55" s="349"/>
      <c r="T55" s="348"/>
    </row>
    <row r="56" spans="1:20" ht="13.8">
      <c r="A56" s="346"/>
      <c r="B56" s="349" t="s">
        <v>749</v>
      </c>
      <c r="T56" s="348"/>
    </row>
    <row r="57" spans="1:20">
      <c r="A57" s="346"/>
      <c r="B57" s="1364" t="s">
        <v>750</v>
      </c>
      <c r="C57" s="1364"/>
      <c r="D57" s="1364"/>
      <c r="E57" s="1364"/>
      <c r="F57" s="1364"/>
      <c r="G57" s="1364"/>
      <c r="H57" s="1364"/>
      <c r="I57" s="1364"/>
      <c r="J57" s="1364"/>
      <c r="K57" s="1364"/>
      <c r="L57" s="1364"/>
      <c r="M57" s="1364"/>
      <c r="N57" s="1364"/>
      <c r="O57" s="1364"/>
      <c r="P57" s="1364"/>
      <c r="Q57" s="1364"/>
      <c r="R57" s="1364"/>
      <c r="S57" s="1364"/>
      <c r="T57" s="354"/>
    </row>
    <row r="58" spans="1:20">
      <c r="A58" s="346"/>
      <c r="B58" s="1364"/>
      <c r="C58" s="1364"/>
      <c r="D58" s="1364"/>
      <c r="E58" s="1364"/>
      <c r="F58" s="1364"/>
      <c r="G58" s="1364"/>
      <c r="H58" s="1364"/>
      <c r="I58" s="1364"/>
      <c r="J58" s="1364"/>
      <c r="K58" s="1364"/>
      <c r="L58" s="1364"/>
      <c r="M58" s="1364"/>
      <c r="N58" s="1364"/>
      <c r="O58" s="1364"/>
      <c r="P58" s="1364"/>
      <c r="Q58" s="1364"/>
      <c r="R58" s="1364"/>
      <c r="S58" s="1364"/>
      <c r="T58" s="354"/>
    </row>
    <row r="59" spans="1:20">
      <c r="A59" s="346"/>
      <c r="B59" s="1364"/>
      <c r="C59" s="1364"/>
      <c r="D59" s="1364"/>
      <c r="E59" s="1364"/>
      <c r="F59" s="1364"/>
      <c r="G59" s="1364"/>
      <c r="H59" s="1364"/>
      <c r="I59" s="1364"/>
      <c r="J59" s="1364"/>
      <c r="K59" s="1364"/>
      <c r="L59" s="1364"/>
      <c r="M59" s="1364"/>
      <c r="N59" s="1364"/>
      <c r="O59" s="1364"/>
      <c r="P59" s="1364"/>
      <c r="Q59" s="1364"/>
      <c r="R59" s="1364"/>
      <c r="S59" s="1364"/>
      <c r="T59" s="354"/>
    </row>
    <row r="60" spans="1:20">
      <c r="A60" s="346"/>
      <c r="B60" s="1364"/>
      <c r="C60" s="1364"/>
      <c r="D60" s="1364"/>
      <c r="E60" s="1364"/>
      <c r="F60" s="1364"/>
      <c r="G60" s="1364"/>
      <c r="H60" s="1364"/>
      <c r="I60" s="1364"/>
      <c r="J60" s="1364"/>
      <c r="K60" s="1364"/>
      <c r="L60" s="1364"/>
      <c r="M60" s="1364"/>
      <c r="N60" s="1364"/>
      <c r="O60" s="1364"/>
      <c r="P60" s="1364"/>
      <c r="Q60" s="1364"/>
      <c r="R60" s="1364"/>
      <c r="S60" s="1364"/>
      <c r="T60" s="354"/>
    </row>
    <row r="61" spans="1:20">
      <c r="A61" s="346"/>
      <c r="B61" s="1364"/>
      <c r="C61" s="1364"/>
      <c r="D61" s="1364"/>
      <c r="E61" s="1364"/>
      <c r="F61" s="1364"/>
      <c r="G61" s="1364"/>
      <c r="H61" s="1364"/>
      <c r="I61" s="1364"/>
      <c r="J61" s="1364"/>
      <c r="K61" s="1364"/>
      <c r="L61" s="1364"/>
      <c r="M61" s="1364"/>
      <c r="N61" s="1364"/>
      <c r="O61" s="1364"/>
      <c r="P61" s="1364"/>
      <c r="Q61" s="1364"/>
      <c r="R61" s="1364"/>
      <c r="S61" s="1364"/>
      <c r="T61" s="354"/>
    </row>
    <row r="62" spans="1:20">
      <c r="A62" s="346"/>
      <c r="B62" s="1364"/>
      <c r="C62" s="1364"/>
      <c r="D62" s="1364"/>
      <c r="E62" s="1364"/>
      <c r="F62" s="1364"/>
      <c r="G62" s="1364"/>
      <c r="H62" s="1364"/>
      <c r="I62" s="1364"/>
      <c r="J62" s="1364"/>
      <c r="K62" s="1364"/>
      <c r="L62" s="1364"/>
      <c r="M62" s="1364"/>
      <c r="N62" s="1364"/>
      <c r="O62" s="1364"/>
      <c r="P62" s="1364"/>
      <c r="Q62" s="1364"/>
      <c r="R62" s="1364"/>
      <c r="S62" s="1364"/>
      <c r="T62" s="354"/>
    </row>
    <row r="63" spans="1:20">
      <c r="A63" s="346"/>
      <c r="B63" s="1364"/>
      <c r="C63" s="1364"/>
      <c r="D63" s="1364"/>
      <c r="E63" s="1364"/>
      <c r="F63" s="1364"/>
      <c r="G63" s="1364"/>
      <c r="H63" s="1364"/>
      <c r="I63" s="1364"/>
      <c r="J63" s="1364"/>
      <c r="K63" s="1364"/>
      <c r="L63" s="1364"/>
      <c r="M63" s="1364"/>
      <c r="N63" s="1364"/>
      <c r="O63" s="1364"/>
      <c r="P63" s="1364"/>
      <c r="Q63" s="1364"/>
      <c r="R63" s="1364"/>
      <c r="S63" s="1364"/>
      <c r="T63" s="354"/>
    </row>
    <row r="64" spans="1:20">
      <c r="A64" s="346"/>
      <c r="B64" s="1364"/>
      <c r="C64" s="1364"/>
      <c r="D64" s="1364"/>
      <c r="E64" s="1364"/>
      <c r="F64" s="1364"/>
      <c r="G64" s="1364"/>
      <c r="H64" s="1364"/>
      <c r="I64" s="1364"/>
      <c r="J64" s="1364"/>
      <c r="K64" s="1364"/>
      <c r="L64" s="1364"/>
      <c r="M64" s="1364"/>
      <c r="N64" s="1364"/>
      <c r="O64" s="1364"/>
      <c r="P64" s="1364"/>
      <c r="Q64" s="1364"/>
      <c r="R64" s="1364"/>
      <c r="S64" s="1364"/>
      <c r="T64" s="354"/>
    </row>
    <row r="65" spans="1:29">
      <c r="A65" s="346"/>
      <c r="B65" s="1364"/>
      <c r="C65" s="1364"/>
      <c r="D65" s="1364"/>
      <c r="E65" s="1364"/>
      <c r="F65" s="1364"/>
      <c r="G65" s="1364"/>
      <c r="H65" s="1364"/>
      <c r="I65" s="1364"/>
      <c r="J65" s="1364"/>
      <c r="K65" s="1364"/>
      <c r="L65" s="1364"/>
      <c r="M65" s="1364"/>
      <c r="N65" s="1364"/>
      <c r="O65" s="1364"/>
      <c r="P65" s="1364"/>
      <c r="Q65" s="1364"/>
      <c r="R65" s="1364"/>
      <c r="S65" s="1364"/>
      <c r="T65" s="354"/>
    </row>
    <row r="66" spans="1:29">
      <c r="A66" s="346"/>
      <c r="B66" s="1364"/>
      <c r="C66" s="1364"/>
      <c r="D66" s="1364"/>
      <c r="E66" s="1364"/>
      <c r="F66" s="1364"/>
      <c r="G66" s="1364"/>
      <c r="H66" s="1364"/>
      <c r="I66" s="1364"/>
      <c r="J66" s="1364"/>
      <c r="K66" s="1364"/>
      <c r="L66" s="1364"/>
      <c r="M66" s="1364"/>
      <c r="N66" s="1364"/>
      <c r="O66" s="1364"/>
      <c r="P66" s="1364"/>
      <c r="Q66" s="1364"/>
      <c r="R66" s="1364"/>
      <c r="S66" s="1364"/>
      <c r="T66" s="354"/>
    </row>
    <row r="67" spans="1:29">
      <c r="A67" s="346"/>
      <c r="B67" s="1364"/>
      <c r="C67" s="1364"/>
      <c r="D67" s="1364"/>
      <c r="E67" s="1364"/>
      <c r="F67" s="1364"/>
      <c r="G67" s="1364"/>
      <c r="H67" s="1364"/>
      <c r="I67" s="1364"/>
      <c r="J67" s="1364"/>
      <c r="K67" s="1364"/>
      <c r="L67" s="1364"/>
      <c r="M67" s="1364"/>
      <c r="N67" s="1364"/>
      <c r="O67" s="1364"/>
      <c r="P67" s="1364"/>
      <c r="Q67" s="1364"/>
      <c r="R67" s="1364"/>
      <c r="S67" s="1364"/>
      <c r="T67" s="354"/>
    </row>
    <row r="68" spans="1:29">
      <c r="A68" s="346"/>
      <c r="B68" s="1364"/>
      <c r="C68" s="1364"/>
      <c r="D68" s="1364"/>
      <c r="E68" s="1364"/>
      <c r="F68" s="1364"/>
      <c r="G68" s="1364"/>
      <c r="H68" s="1364"/>
      <c r="I68" s="1364"/>
      <c r="J68" s="1364"/>
      <c r="K68" s="1364"/>
      <c r="L68" s="1364"/>
      <c r="M68" s="1364"/>
      <c r="N68" s="1364"/>
      <c r="O68" s="1364"/>
      <c r="P68" s="1364"/>
      <c r="Q68" s="1364"/>
      <c r="R68" s="1364"/>
      <c r="S68" s="1364"/>
      <c r="T68" s="354"/>
    </row>
    <row r="69" spans="1:29">
      <c r="A69" s="346"/>
      <c r="B69" s="1364"/>
      <c r="C69" s="1364"/>
      <c r="D69" s="1364"/>
      <c r="E69" s="1364"/>
      <c r="F69" s="1364"/>
      <c r="G69" s="1364"/>
      <c r="H69" s="1364"/>
      <c r="I69" s="1364"/>
      <c r="J69" s="1364"/>
      <c r="K69" s="1364"/>
      <c r="L69" s="1364"/>
      <c r="M69" s="1364"/>
      <c r="N69" s="1364"/>
      <c r="O69" s="1364"/>
      <c r="P69" s="1364"/>
      <c r="Q69" s="1364"/>
      <c r="R69" s="1364"/>
      <c r="S69" s="1364"/>
      <c r="T69" s="354"/>
    </row>
    <row r="70" spans="1:29" ht="17.25" customHeight="1">
      <c r="A70" s="346"/>
      <c r="B70" s="1364"/>
      <c r="C70" s="1364"/>
      <c r="D70" s="1364"/>
      <c r="E70" s="1364"/>
      <c r="F70" s="1364"/>
      <c r="G70" s="1364"/>
      <c r="H70" s="1364"/>
      <c r="I70" s="1364"/>
      <c r="J70" s="1364"/>
      <c r="K70" s="1364"/>
      <c r="L70" s="1364"/>
      <c r="M70" s="1364"/>
      <c r="N70" s="1364"/>
      <c r="O70" s="1364"/>
      <c r="P70" s="1364"/>
      <c r="Q70" s="1364"/>
      <c r="R70" s="1364"/>
      <c r="S70" s="1364"/>
      <c r="T70" s="354"/>
    </row>
    <row r="71" spans="1:29" ht="7.5" customHeight="1">
      <c r="A71" s="346"/>
      <c r="B71" s="1364"/>
      <c r="C71" s="1364"/>
      <c r="D71" s="1364"/>
      <c r="E71" s="1364"/>
      <c r="F71" s="1364"/>
      <c r="G71" s="1364"/>
      <c r="H71" s="1364"/>
      <c r="I71" s="1364"/>
      <c r="J71" s="1364"/>
      <c r="K71" s="1364"/>
      <c r="L71" s="1364"/>
      <c r="M71" s="1364"/>
      <c r="N71" s="1364"/>
      <c r="O71" s="1364"/>
      <c r="P71" s="1364"/>
      <c r="Q71" s="1364"/>
      <c r="R71" s="1364"/>
      <c r="S71" s="1364"/>
      <c r="T71" s="354"/>
    </row>
    <row r="72" spans="1:29">
      <c r="A72" s="346"/>
      <c r="B72" s="1364"/>
      <c r="C72" s="1364"/>
      <c r="D72" s="1364"/>
      <c r="E72" s="1364"/>
      <c r="F72" s="1364"/>
      <c r="G72" s="1364"/>
      <c r="H72" s="1364"/>
      <c r="I72" s="1364"/>
      <c r="J72" s="1364"/>
      <c r="K72" s="1364"/>
      <c r="L72" s="1364"/>
      <c r="M72" s="1364"/>
      <c r="N72" s="1364"/>
      <c r="O72" s="1364"/>
      <c r="P72" s="1364"/>
      <c r="Q72" s="1364"/>
      <c r="R72" s="1364"/>
      <c r="S72" s="1364"/>
      <c r="T72" s="354"/>
    </row>
    <row r="73" spans="1:29">
      <c r="A73" s="346"/>
      <c r="B73" s="1364"/>
      <c r="C73" s="1364"/>
      <c r="D73" s="1364"/>
      <c r="E73" s="1364"/>
      <c r="F73" s="1364"/>
      <c r="G73" s="1364"/>
      <c r="H73" s="1364"/>
      <c r="I73" s="1364"/>
      <c r="J73" s="1364"/>
      <c r="K73" s="1364"/>
      <c r="L73" s="1364"/>
      <c r="M73" s="1364"/>
      <c r="N73" s="1364"/>
      <c r="O73" s="1364"/>
      <c r="P73" s="1364"/>
      <c r="Q73" s="1364"/>
      <c r="R73" s="1364"/>
      <c r="S73" s="1364"/>
      <c r="T73" s="354"/>
    </row>
    <row r="74" spans="1:29">
      <c r="A74" s="346"/>
      <c r="B74" s="1364"/>
      <c r="C74" s="1364"/>
      <c r="D74" s="1364"/>
      <c r="E74" s="1364"/>
      <c r="F74" s="1364"/>
      <c r="G74" s="1364"/>
      <c r="H74" s="1364"/>
      <c r="I74" s="1364"/>
      <c r="J74" s="1364"/>
      <c r="K74" s="1364"/>
      <c r="L74" s="1364"/>
      <c r="M74" s="1364"/>
      <c r="N74" s="1364"/>
      <c r="O74" s="1364"/>
      <c r="P74" s="1364"/>
      <c r="Q74" s="1364"/>
      <c r="R74" s="1364"/>
      <c r="S74" s="1364"/>
      <c r="T74" s="354"/>
    </row>
    <row r="75" spans="1:29">
      <c r="A75" s="346"/>
      <c r="B75" s="1364"/>
      <c r="C75" s="1364"/>
      <c r="D75" s="1364"/>
      <c r="E75" s="1364"/>
      <c r="F75" s="1364"/>
      <c r="G75" s="1364"/>
      <c r="H75" s="1364"/>
      <c r="I75" s="1364"/>
      <c r="J75" s="1364"/>
      <c r="K75" s="1364"/>
      <c r="L75" s="1364"/>
      <c r="M75" s="1364"/>
      <c r="N75" s="1364"/>
      <c r="O75" s="1364"/>
      <c r="P75" s="1364"/>
      <c r="Q75" s="1364"/>
      <c r="R75" s="1364"/>
      <c r="S75" s="1364"/>
      <c r="T75" s="354"/>
    </row>
    <row r="76" spans="1:29">
      <c r="A76" s="346"/>
      <c r="B76" s="1364"/>
      <c r="C76" s="1364"/>
      <c r="D76" s="1364"/>
      <c r="E76" s="1364"/>
      <c r="F76" s="1364"/>
      <c r="G76" s="1364"/>
      <c r="H76" s="1364"/>
      <c r="I76" s="1364"/>
      <c r="J76" s="1364"/>
      <c r="K76" s="1364"/>
      <c r="L76" s="1364"/>
      <c r="M76" s="1364"/>
      <c r="N76" s="1364"/>
      <c r="O76" s="1364"/>
      <c r="P76" s="1364"/>
      <c r="Q76" s="1364"/>
      <c r="R76" s="1364"/>
      <c r="S76" s="1364"/>
      <c r="T76" s="354"/>
    </row>
    <row r="77" spans="1:29">
      <c r="A77" s="346"/>
      <c r="B77" s="1364"/>
      <c r="C77" s="1364"/>
      <c r="D77" s="1364"/>
      <c r="E77" s="1364"/>
      <c r="F77" s="1364"/>
      <c r="G77" s="1364"/>
      <c r="H77" s="1364"/>
      <c r="I77" s="1364"/>
      <c r="J77" s="1364"/>
      <c r="K77" s="1364"/>
      <c r="L77" s="1364"/>
      <c r="M77" s="1364"/>
      <c r="N77" s="1364"/>
      <c r="O77" s="1364"/>
      <c r="P77" s="1364"/>
      <c r="Q77" s="1364"/>
      <c r="R77" s="1364"/>
      <c r="S77" s="1364"/>
      <c r="T77" s="354"/>
    </row>
    <row r="78" spans="1:29" ht="13.8">
      <c r="A78" s="346"/>
      <c r="B78" s="349"/>
      <c r="T78" s="348"/>
    </row>
    <row r="79" spans="1:29" ht="14.4" thickBot="1">
      <c r="A79" s="346"/>
      <c r="B79" s="360" t="s">
        <v>751</v>
      </c>
      <c r="T79" s="348"/>
    </row>
    <row r="80" spans="1:29" ht="19.5" customHeight="1">
      <c r="A80" s="346"/>
      <c r="B80" s="1365" t="s">
        <v>752</v>
      </c>
      <c r="C80" s="1366"/>
      <c r="D80" s="1366"/>
      <c r="E80" s="1366"/>
      <c r="F80" s="1366"/>
      <c r="G80" s="1366"/>
      <c r="H80" s="1366"/>
      <c r="I80" s="1366"/>
      <c r="J80" s="1366"/>
      <c r="K80" s="1366"/>
      <c r="L80" s="1366"/>
      <c r="M80" s="1366"/>
      <c r="N80" s="1366"/>
      <c r="O80" s="1366"/>
      <c r="P80" s="1366"/>
      <c r="Q80" s="1366"/>
      <c r="R80" s="1366"/>
      <c r="S80" s="1367"/>
      <c r="T80" s="361"/>
      <c r="Y80" s="365"/>
      <c r="Z80" s="365"/>
      <c r="AA80" s="365"/>
      <c r="AB80" s="365"/>
      <c r="AC80" s="365"/>
    </row>
    <row r="81" spans="1:29" ht="14.4">
      <c r="A81" s="346"/>
      <c r="B81" s="1368"/>
      <c r="C81" s="1369"/>
      <c r="D81" s="1369"/>
      <c r="E81" s="1369"/>
      <c r="F81" s="1369"/>
      <c r="G81" s="1369"/>
      <c r="H81" s="1369"/>
      <c r="I81" s="1369"/>
      <c r="J81" s="1369"/>
      <c r="K81" s="1369"/>
      <c r="L81" s="1369"/>
      <c r="M81" s="1369"/>
      <c r="N81" s="1369"/>
      <c r="O81" s="1369"/>
      <c r="P81" s="1369"/>
      <c r="Q81" s="1369"/>
      <c r="R81" s="1369"/>
      <c r="S81" s="1370"/>
      <c r="T81" s="361"/>
      <c r="Y81" s="365"/>
      <c r="Z81" s="365"/>
      <c r="AA81" s="365"/>
      <c r="AB81" s="365"/>
      <c r="AC81" s="365"/>
    </row>
    <row r="82" spans="1:29" ht="20.25" customHeight="1">
      <c r="A82" s="346"/>
      <c r="B82" s="1371" t="s">
        <v>753</v>
      </c>
      <c r="C82" s="1372"/>
      <c r="D82" s="1372"/>
      <c r="E82" s="1372"/>
      <c r="F82" s="1372"/>
      <c r="G82" s="1372"/>
      <c r="H82" s="1372"/>
      <c r="I82" s="1372"/>
      <c r="J82" s="1373"/>
      <c r="K82" s="1372" t="s">
        <v>754</v>
      </c>
      <c r="L82" s="1372"/>
      <c r="M82" s="1372"/>
      <c r="N82" s="1372"/>
      <c r="O82" s="1372"/>
      <c r="P82" s="1372"/>
      <c r="Q82" s="1372"/>
      <c r="R82" s="1372"/>
      <c r="S82" s="1374"/>
      <c r="T82" s="362"/>
      <c r="Y82" s="365"/>
      <c r="Z82" s="365"/>
      <c r="AA82" s="365"/>
      <c r="AB82" s="365"/>
      <c r="AC82" s="365"/>
    </row>
    <row r="83" spans="1:29" ht="15" customHeight="1">
      <c r="A83" s="363"/>
      <c r="B83" s="1375" t="s">
        <v>755</v>
      </c>
      <c r="C83" s="1354"/>
      <c r="D83" s="1354"/>
      <c r="E83" s="1354"/>
      <c r="F83" s="1354"/>
      <c r="G83" s="1354"/>
      <c r="H83" s="1354"/>
      <c r="I83" s="1354"/>
      <c r="J83" s="1354"/>
      <c r="K83" s="1353" t="s">
        <v>756</v>
      </c>
      <c r="L83" s="1354"/>
      <c r="M83" s="1354"/>
      <c r="N83" s="1354"/>
      <c r="O83" s="1354"/>
      <c r="P83" s="1354"/>
      <c r="Q83" s="1354"/>
      <c r="R83" s="1354"/>
      <c r="S83" s="1355"/>
      <c r="T83" s="364"/>
      <c r="Y83" s="365"/>
      <c r="Z83" s="365"/>
      <c r="AA83" s="365"/>
      <c r="AB83" s="365"/>
      <c r="AC83" s="365"/>
    </row>
    <row r="84" spans="1:29" ht="13.8">
      <c r="A84" s="363"/>
      <c r="B84" s="1375"/>
      <c r="C84" s="1354"/>
      <c r="D84" s="1354"/>
      <c r="E84" s="1354"/>
      <c r="F84" s="1354"/>
      <c r="G84" s="1354"/>
      <c r="H84" s="1354"/>
      <c r="I84" s="1354"/>
      <c r="J84" s="1354"/>
      <c r="K84" s="1353"/>
      <c r="L84" s="1354"/>
      <c r="M84" s="1354"/>
      <c r="N84" s="1354"/>
      <c r="O84" s="1354"/>
      <c r="P84" s="1354"/>
      <c r="Q84" s="1354"/>
      <c r="R84" s="1354"/>
      <c r="S84" s="1355"/>
      <c r="T84" s="364"/>
      <c r="Y84" s="365"/>
      <c r="Z84" s="365"/>
      <c r="AA84" s="365"/>
      <c r="AB84" s="365"/>
      <c r="AC84" s="365"/>
    </row>
    <row r="85" spans="1:29" ht="12" customHeight="1">
      <c r="A85" s="363"/>
      <c r="B85" s="1375"/>
      <c r="C85" s="1354"/>
      <c r="D85" s="1354"/>
      <c r="E85" s="1354"/>
      <c r="F85" s="1354"/>
      <c r="G85" s="1354"/>
      <c r="H85" s="1354"/>
      <c r="I85" s="1354"/>
      <c r="J85" s="1354"/>
      <c r="K85" s="1353"/>
      <c r="L85" s="1354"/>
      <c r="M85" s="1354"/>
      <c r="N85" s="1354"/>
      <c r="O85" s="1354"/>
      <c r="P85" s="1354"/>
      <c r="Q85" s="1354"/>
      <c r="R85" s="1354"/>
      <c r="S85" s="1355"/>
      <c r="T85" s="364"/>
      <c r="Y85" s="365"/>
      <c r="Z85" s="365"/>
      <c r="AA85" s="365"/>
      <c r="AB85" s="365"/>
      <c r="AC85" s="365"/>
    </row>
    <row r="86" spans="1:29" s="365" customFormat="1" ht="13.8">
      <c r="A86" s="363"/>
      <c r="B86" s="366" t="s">
        <v>757</v>
      </c>
      <c r="C86" s="367"/>
      <c r="D86" s="367"/>
      <c r="E86" s="367"/>
      <c r="F86" s="367"/>
      <c r="G86" s="367"/>
      <c r="H86" s="367"/>
      <c r="I86" s="367"/>
      <c r="J86" s="367"/>
      <c r="K86" s="1353" t="s">
        <v>758</v>
      </c>
      <c r="L86" s="1354"/>
      <c r="M86" s="1354"/>
      <c r="N86" s="1354"/>
      <c r="O86" s="1354"/>
      <c r="P86" s="1354"/>
      <c r="Q86" s="1354"/>
      <c r="R86" s="1354"/>
      <c r="S86" s="1355"/>
      <c r="T86" s="364"/>
      <c r="X86" s="209"/>
    </row>
    <row r="87" spans="1:29" s="365" customFormat="1" ht="13.8">
      <c r="A87" s="363"/>
      <c r="B87" s="366" t="s">
        <v>759</v>
      </c>
      <c r="C87" s="367"/>
      <c r="D87" s="367"/>
      <c r="E87" s="367"/>
      <c r="F87" s="367"/>
      <c r="G87" s="367"/>
      <c r="H87" s="367"/>
      <c r="I87" s="367"/>
      <c r="J87" s="367"/>
      <c r="K87" s="1353"/>
      <c r="L87" s="1354"/>
      <c r="M87" s="1354"/>
      <c r="N87" s="1354"/>
      <c r="O87" s="1354"/>
      <c r="P87" s="1354"/>
      <c r="Q87" s="1354"/>
      <c r="R87" s="1354"/>
      <c r="S87" s="1355"/>
      <c r="T87" s="364"/>
    </row>
    <row r="88" spans="1:29" s="365" customFormat="1" ht="13.8">
      <c r="A88" s="363"/>
      <c r="B88" s="366" t="s">
        <v>760</v>
      </c>
      <c r="K88" s="1353"/>
      <c r="L88" s="1354"/>
      <c r="M88" s="1354"/>
      <c r="N88" s="1354"/>
      <c r="O88" s="1354"/>
      <c r="P88" s="1354"/>
      <c r="Q88" s="1354"/>
      <c r="R88" s="1354"/>
      <c r="S88" s="1355"/>
      <c r="T88" s="364"/>
    </row>
    <row r="89" spans="1:29" s="365" customFormat="1" ht="15" customHeight="1">
      <c r="A89" s="363"/>
      <c r="B89" s="1356"/>
      <c r="C89" s="1357"/>
      <c r="D89" s="1357"/>
      <c r="E89" s="1357"/>
      <c r="F89" s="1357"/>
      <c r="G89" s="1357"/>
      <c r="H89" s="1357"/>
      <c r="I89" s="1357"/>
      <c r="J89" s="1357"/>
      <c r="K89" s="1353"/>
      <c r="L89" s="1354"/>
      <c r="M89" s="1354"/>
      <c r="N89" s="1354"/>
      <c r="O89" s="1354"/>
      <c r="P89" s="1354"/>
      <c r="Q89" s="1354"/>
      <c r="R89" s="1354"/>
      <c r="S89" s="1355"/>
      <c r="T89" s="364"/>
    </row>
    <row r="90" spans="1:29" s="365" customFormat="1" ht="13.8">
      <c r="A90" s="363"/>
      <c r="B90" s="1356"/>
      <c r="C90" s="1357"/>
      <c r="D90" s="1357"/>
      <c r="E90" s="1357"/>
      <c r="F90" s="1357"/>
      <c r="G90" s="1357"/>
      <c r="H90" s="1357"/>
      <c r="I90" s="1357"/>
      <c r="J90" s="1357"/>
      <c r="K90" s="1353" t="s">
        <v>761</v>
      </c>
      <c r="L90" s="1354"/>
      <c r="M90" s="1354"/>
      <c r="N90" s="1354"/>
      <c r="O90" s="1354"/>
      <c r="P90" s="1354"/>
      <c r="Q90" s="1354"/>
      <c r="R90" s="1354"/>
      <c r="S90" s="1355"/>
      <c r="T90" s="364"/>
    </row>
    <row r="91" spans="1:29" s="365" customFormat="1" ht="13.8">
      <c r="A91" s="363"/>
      <c r="B91" s="1356"/>
      <c r="C91" s="1357"/>
      <c r="D91" s="1357"/>
      <c r="E91" s="1357"/>
      <c r="F91" s="1357"/>
      <c r="G91" s="1357"/>
      <c r="H91" s="1357"/>
      <c r="I91" s="1357"/>
      <c r="J91" s="1357"/>
      <c r="K91" s="1353"/>
      <c r="L91" s="1354"/>
      <c r="M91" s="1354"/>
      <c r="N91" s="1354"/>
      <c r="O91" s="1354"/>
      <c r="P91" s="1354"/>
      <c r="Q91" s="1354"/>
      <c r="R91" s="1354"/>
      <c r="S91" s="1355"/>
      <c r="T91" s="364"/>
      <c r="U91" s="1361"/>
      <c r="V91" s="1361"/>
      <c r="W91" s="1361"/>
      <c r="Y91" s="209"/>
      <c r="Z91" s="209"/>
      <c r="AA91" s="209"/>
      <c r="AB91" s="209"/>
      <c r="AC91" s="209"/>
    </row>
    <row r="92" spans="1:29" s="365" customFormat="1" ht="13.8">
      <c r="A92" s="363"/>
      <c r="B92" s="368"/>
      <c r="C92" s="369"/>
      <c r="D92" s="369"/>
      <c r="E92" s="369"/>
      <c r="F92" s="369"/>
      <c r="G92" s="369"/>
      <c r="H92" s="369"/>
      <c r="I92" s="369"/>
      <c r="J92" s="369"/>
      <c r="K92" s="1353"/>
      <c r="L92" s="1354"/>
      <c r="M92" s="1354"/>
      <c r="N92" s="1354"/>
      <c r="O92" s="1354"/>
      <c r="P92" s="1354"/>
      <c r="Q92" s="1354"/>
      <c r="R92" s="1354"/>
      <c r="S92" s="1355"/>
      <c r="T92" s="364"/>
      <c r="Y92" s="209"/>
      <c r="Z92" s="209"/>
      <c r="AA92" s="209"/>
      <c r="AB92" s="209"/>
      <c r="AC92" s="209"/>
    </row>
    <row r="93" spans="1:29" s="365" customFormat="1" ht="14.4" thickBot="1">
      <c r="A93" s="363"/>
      <c r="B93" s="370"/>
      <c r="C93" s="371"/>
      <c r="D93" s="371"/>
      <c r="E93" s="371"/>
      <c r="F93" s="371"/>
      <c r="G93" s="371"/>
      <c r="H93" s="371"/>
      <c r="I93" s="371"/>
      <c r="J93" s="371"/>
      <c r="K93" s="1358"/>
      <c r="L93" s="1359"/>
      <c r="M93" s="1359"/>
      <c r="N93" s="1359"/>
      <c r="O93" s="1359"/>
      <c r="P93" s="1359"/>
      <c r="Q93" s="1359"/>
      <c r="R93" s="1359"/>
      <c r="S93" s="1360"/>
      <c r="T93" s="364"/>
      <c r="Y93" s="209"/>
      <c r="Z93" s="209"/>
      <c r="AA93" s="209"/>
      <c r="AB93" s="209"/>
      <c r="AC93" s="209"/>
    </row>
    <row r="94" spans="1:29" s="365" customFormat="1" ht="13.8">
      <c r="A94" s="356"/>
      <c r="B94" s="358"/>
      <c r="C94" s="358"/>
      <c r="D94" s="358"/>
      <c r="E94" s="358"/>
      <c r="F94" s="358"/>
      <c r="G94" s="358"/>
      <c r="H94" s="358"/>
      <c r="I94" s="358"/>
      <c r="J94" s="358"/>
      <c r="K94" s="358"/>
      <c r="L94" s="358"/>
      <c r="M94" s="358"/>
      <c r="N94" s="358"/>
      <c r="O94" s="358"/>
      <c r="P94" s="358"/>
      <c r="Q94" s="358"/>
      <c r="R94" s="358"/>
      <c r="S94" s="358"/>
      <c r="T94" s="254"/>
      <c r="Y94" s="209"/>
      <c r="Z94" s="209"/>
      <c r="AA94" s="209"/>
      <c r="AB94" s="209"/>
      <c r="AC94" s="209"/>
    </row>
    <row r="95" spans="1:29" s="365" customFormat="1" ht="13.8">
      <c r="A95" s="209"/>
      <c r="B95" s="209"/>
      <c r="C95" s="209"/>
      <c r="D95" s="209"/>
      <c r="E95" s="209"/>
      <c r="F95" s="209"/>
      <c r="G95" s="209"/>
      <c r="H95" s="209"/>
      <c r="I95" s="209"/>
      <c r="J95" s="209"/>
      <c r="K95" s="209"/>
      <c r="L95" s="209"/>
      <c r="M95" s="209"/>
      <c r="N95" s="209"/>
      <c r="O95" s="209"/>
      <c r="P95" s="209"/>
      <c r="Q95" s="209"/>
      <c r="R95" s="209"/>
      <c r="S95" s="209"/>
      <c r="T95" s="209"/>
      <c r="Y95" s="209"/>
      <c r="Z95" s="209"/>
      <c r="AA95" s="209"/>
      <c r="AB95" s="209"/>
      <c r="AC95" s="209"/>
    </row>
    <row r="96" spans="1:29" s="365" customFormat="1" ht="16.5" customHeight="1">
      <c r="A96" s="209"/>
      <c r="B96" s="209"/>
      <c r="C96" s="209"/>
      <c r="D96" s="209"/>
      <c r="E96" s="209"/>
      <c r="F96" s="209"/>
      <c r="G96" s="209"/>
      <c r="H96" s="209"/>
      <c r="I96" s="209"/>
      <c r="J96" s="209"/>
      <c r="K96" s="209"/>
      <c r="L96" s="209"/>
      <c r="M96" s="209"/>
      <c r="N96" s="209"/>
      <c r="O96" s="209"/>
      <c r="P96" s="209"/>
      <c r="Q96" s="209"/>
      <c r="R96" s="209"/>
      <c r="S96" s="209"/>
      <c r="T96" s="209"/>
      <c r="Y96" s="209"/>
      <c r="Z96" s="209"/>
      <c r="AA96" s="209"/>
      <c r="AB96" s="209"/>
      <c r="AC96" s="209"/>
    </row>
    <row r="97" spans="24:24" ht="18" customHeight="1">
      <c r="X97" s="365"/>
    </row>
  </sheetData>
  <mergeCells count="58">
    <mergeCell ref="Y1:AC1"/>
    <mergeCell ref="Y2:AA2"/>
    <mergeCell ref="U3:W3"/>
    <mergeCell ref="Y3:AC3"/>
    <mergeCell ref="Y4:AA4"/>
    <mergeCell ref="AB4:AC4"/>
    <mergeCell ref="Y10:AA10"/>
    <mergeCell ref="AB10:AC10"/>
    <mergeCell ref="F5:T5"/>
    <mergeCell ref="Y5:AC5"/>
    <mergeCell ref="B8:S17"/>
    <mergeCell ref="Y6:AA6"/>
    <mergeCell ref="AB6:AC6"/>
    <mergeCell ref="Y7:AC7"/>
    <mergeCell ref="Y8:AA8"/>
    <mergeCell ref="AB8:AC8"/>
    <mergeCell ref="Y9:AC9"/>
    <mergeCell ref="Y19:AC19"/>
    <mergeCell ref="Y20:AA20"/>
    <mergeCell ref="AB20:AC21"/>
    <mergeCell ref="Y11:AC11"/>
    <mergeCell ref="Y12:AA12"/>
    <mergeCell ref="AB12:AC12"/>
    <mergeCell ref="Y13:AC13"/>
    <mergeCell ref="Y14:AA14"/>
    <mergeCell ref="AB14:AC14"/>
    <mergeCell ref="Y15:AC15"/>
    <mergeCell ref="Y16:AA16"/>
    <mergeCell ref="AB16:AC16"/>
    <mergeCell ref="Y17:AC17"/>
    <mergeCell ref="Y18:AA18"/>
    <mergeCell ref="AB18:AC18"/>
    <mergeCell ref="Y26:AC26"/>
    <mergeCell ref="Y27:AA27"/>
    <mergeCell ref="AB27:AC27"/>
    <mergeCell ref="B33:S49"/>
    <mergeCell ref="Y28:AC28"/>
    <mergeCell ref="Y29:AA29"/>
    <mergeCell ref="AB29:AC29"/>
    <mergeCell ref="U48:W48"/>
    <mergeCell ref="B20:T30"/>
    <mergeCell ref="Y22:AC22"/>
    <mergeCell ref="Y23:AA23"/>
    <mergeCell ref="AB23:AC23"/>
    <mergeCell ref="Y24:AC24"/>
    <mergeCell ref="Y25:AA25"/>
    <mergeCell ref="AB25:AC25"/>
    <mergeCell ref="K86:S89"/>
    <mergeCell ref="B89:J91"/>
    <mergeCell ref="K90:S93"/>
    <mergeCell ref="U91:W91"/>
    <mergeCell ref="F53:T53"/>
    <mergeCell ref="B57:S77"/>
    <mergeCell ref="B80:S81"/>
    <mergeCell ref="B82:J82"/>
    <mergeCell ref="K82:S82"/>
    <mergeCell ref="B83:J85"/>
    <mergeCell ref="K83:S85"/>
  </mergeCells>
  <hyperlinks>
    <hyperlink ref="Y29:AA29" location="WildScenicRivers!A1" display="Guide Sheet" xr:uid="{659006F4-ADA9-48FA-B2B4-ED697FAC5BBC}"/>
    <hyperlink ref="Y27:AA27" location="Wetlands!A1" display="Guide Sheet" xr:uid="{D1DB5D47-FD25-4208-B173-EF68B31BF4C9}"/>
    <hyperlink ref="Y23:AA23" location="RiparianArea!A1" display="Guide Sheet" xr:uid="{5625670B-8643-4D98-B97F-81ABEA49110D}"/>
    <hyperlink ref="Y20:AA20" location="PrimeUniqueFarmlands!A1" display="Guide Sheet" xr:uid="{31C855B4-EEF9-4144-9941-0DFC2CEF33B5}"/>
    <hyperlink ref="Y2:AA2" location="CleanAir!A1" display="Guide Sheet" xr:uid="{3449DE39-79B8-499E-B7EE-CB1B52B6097E}"/>
    <hyperlink ref="Y18:AA18" location="NaturalAreas!A1" display="Guide Sheet" xr:uid="{7ED7E515-DFBC-4D90-B328-4C376CD790F4}"/>
    <hyperlink ref="Y25:AA25" location="ScenicBeauty!A1" display="Guide Sheet" xr:uid="{12A76501-A61C-4944-8EF6-4E851C1B4EED}"/>
    <hyperlink ref="Y34:Z34" location="Instructions!A30" display="Form Instructions &quot;A - D&quot;" xr:uid="{7F78B3AC-B91D-462B-991C-EFF8EE834B10}"/>
    <hyperlink ref="Y32:AA32" location="'CPA-52'!A3" display="Return to NRCS-CPA-52" xr:uid="{6384B423-711B-4417-ABA2-6EDCBC973AE6}"/>
    <hyperlink ref="AB2" location="'CleanAir (FS1)'!Print_Area" display="FS1" xr:uid="{9A0C8077-4F09-4704-A185-3060BCBD3950}"/>
    <hyperlink ref="AC2" location="'CleanAir (FS2)'!Print_Area" display="FS2" xr:uid="{4112D701-A4CE-4B47-B5BC-94675CD8A6B6}"/>
    <hyperlink ref="Y37" location="ResourceConcernChecklist!A1" display="Go to Resource Considerations Guide Sheet" xr:uid="{A456EFAD-272C-4123-8AC1-69AB7C31E8F5}"/>
    <hyperlink ref="AB18:AC18" location="'NaturalAreas FS'!A1" display="Fact Sheet" xr:uid="{4345F243-B559-42F9-9CAF-11B1F6015261}"/>
    <hyperlink ref="AB23:AC23" location="'RiparianArea FS'!A1" display="Fact Sheet" xr:uid="{2B8BBF27-12F7-4B95-8FC9-960E5A7EC9F0}"/>
    <hyperlink ref="AB25:AC25" location="'ScenicBeauty FS'!A1" display="Fact Sheet" xr:uid="{640C4F7A-AC59-4B19-A02A-CADBA0841F60}"/>
    <hyperlink ref="AB27:AC27" location="'Wetlands FS'!A1" display="Fact Sheet" xr:uid="{67069290-6592-4DB7-9355-AA6BB635DD9C}"/>
    <hyperlink ref="AB29:AC29" location="'WildScenicRivers FS'!A1" display="Fact Sheet" xr:uid="{26D40187-F3AC-4EB6-868B-68CA7A67B54C}"/>
    <hyperlink ref="Y34" location="Instructions!A30" display="Go to start of Form Instructions" xr:uid="{24A5E2C8-EB93-4433-B621-9B5FC282C277}"/>
    <hyperlink ref="Y37:AB37" location="ResourceConcernChecklist!A1" display="Go to Resource Considerations Guide Sheet" xr:uid="{569FDDD1-3D3A-43F9-9CFE-65AA74DA16D9}"/>
    <hyperlink ref="Y14:AA14" location="InvasiveSpecies!A1" display="Guide Sheet" xr:uid="{C177C409-AA2F-4D34-B105-C90EB9F796D5}"/>
    <hyperlink ref="Y12:AA12" location="FloodplainManagement!A1" display="Guide Sheet" xr:uid="{6357F1A6-0920-4C85-9E57-6AE81A4AB903}"/>
    <hyperlink ref="Y10:AA10" location="EssentialFishHabitat!A1" display="Guide Sheet" xr:uid="{ECC59A83-DFC8-475B-8E1E-6FBE9791337F}"/>
    <hyperlink ref="Y4:AA4" location="CleanWater!A1" display="Guide Sheet" xr:uid="{944DA07E-0CAA-4D78-9DF1-603FF89481EF}"/>
    <hyperlink ref="AB4:AC4" location="'CleanWater FS'!A1" display="Fact Sheet" xr:uid="{D04EAE87-FE31-4CCA-B090-CBBA009F266F}"/>
    <hyperlink ref="AB10:AC10" location="'EssentialFishHabitat FS'!A1" display="Fact Sheet" xr:uid="{C559B027-36EE-4C20-BA3B-2809DE7869FE}"/>
    <hyperlink ref="AB12:AC12" location="'FloodplainManagement FS'!A1" display="Fact Sheet" xr:uid="{9F1A79AC-349E-4BA4-89E9-FDB08354D943}"/>
    <hyperlink ref="AB14:AC14" location="'InvasiveSpecies FS'!A1" display="Fact Sheet" xr:uid="{984AA6B2-DACF-4BD2-9204-F5DC2C33BBB6}"/>
    <hyperlink ref="AB16:AC16" location="'MigratoryBirds&amp;Eagles FS'!A1" display="Fact Sheet" xr:uid="{8A174F87-A1FC-464F-9663-A1C3A5A7B666}"/>
    <hyperlink ref="Y16:AA16" location="'MigratoryBirds&amp;Eagles'!A1" display="Guide Sheet" xr:uid="{C5C1ACC9-D959-4B6B-8D00-0BE0DC631870}"/>
    <hyperlink ref="Y6:AA6" location="'CulturalResources (NE)'!Print_Area" display="Guide Sheet" xr:uid="{6BDF049B-D620-4DF3-9078-358F635DB541}"/>
    <hyperlink ref="AB6:AC6" location="'CulturalResources FS'!A1" display="Fact Sheet" xr:uid="{5E7716F4-B512-4827-9E90-98FCBA51D4F4}"/>
    <hyperlink ref="AB8:AC8" location="'EandTSpecies FS'!A1" display="Fact Sheet" xr:uid="{050FBF2C-1F4A-4631-AE8E-1BDCF1349A0D}"/>
    <hyperlink ref="Y8:AA8" location="EandTSpecies!Print_Area" display="Guide Sheet" xr:uid="{DD3231EA-D64B-4087-A6F4-A602948BE714}"/>
  </hyperlinks>
  <printOptions horizontalCentered="1"/>
  <pageMargins left="0.75" right="0.57999999999999996" top="0.65" bottom="0.42" header="0.2" footer="0.2"/>
  <pageSetup orientation="portrait" r:id="rId1"/>
  <headerFooter alignWithMargins="0">
    <oddFooter>&amp;C&amp;"Times New Roman,Regular"&amp;8NRCS-CPA-52, April 2013</oddFooter>
  </headerFooter>
  <rowBreaks count="1" manualBreakCount="1">
    <brk id="51"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339969"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339970" r:id="rId5" name="Button 2">
              <controlPr defaultSize="0" print="0" autoFill="0" autoPict="0">
                <anchor>
                  <from>
                    <xdr:col>20</xdr:col>
                    <xdr:colOff>76200</xdr:colOff>
                    <xdr:row>51</xdr:row>
                    <xdr:rowOff>7620</xdr:rowOff>
                  </from>
                  <to>
                    <xdr:col>21</xdr:col>
                    <xdr:colOff>464820</xdr:colOff>
                    <xdr:row>52</xdr:row>
                    <xdr:rowOff>99060</xdr:rowOff>
                  </to>
                </anchor>
              </controlPr>
            </control>
          </mc:Choice>
        </mc:AlternateContent>
        <mc:AlternateContent xmlns:mc="http://schemas.openxmlformats.org/markup-compatibility/2006">
          <mc:Choice Requires="x14">
            <control shapeId="339971" r:id="rId6" name="Button 3">
              <controlPr defaultSize="0" print="0" autoFill="0" autoPict="0">
                <anchor>
                  <from>
                    <xdr:col>20</xdr:col>
                    <xdr:colOff>76200</xdr:colOff>
                    <xdr:row>92</xdr:row>
                    <xdr:rowOff>7620</xdr:rowOff>
                  </from>
                  <to>
                    <xdr:col>21</xdr:col>
                    <xdr:colOff>464820</xdr:colOff>
                    <xdr:row>93</xdr:row>
                    <xdr:rowOff>106680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N A 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t T w E f a 0 A A A D 4 A A A A E g A A A E N v b m Z p Z y 9 Q Y W N r Y W d l L n h t b I S P z Q q C Q B z E 7 0 H v I H t 3 v w q i + L s e u i Y E U n R d d N E l X c N d W 9 + t Q 4 / U K 6 S U 1 a 3 j z P x g Z h 6 3 O 8 R 9 X Q V X 1 V r d m A g x T F F g n T S 5 r B q j I m Q a F I v 5 D P Y y O 8 t C B Q N t 7 K a 3 e Y R K 5 y 4 b Q r z 3 2 C 9 w 0 x a E U 8 r I K d m l W a l q i T 6 w / g + H 2 o y 1 m U I C j q 8 1 g m O 2 X G F G + R p T I J M L i T Z f g g + L x / T H h G 1 X u a 5 V Q p n w k A K Z J J D 3 C f E E A A D / / w M A U E s D B B Q A A g A I A A A A I Q B 4 E o c C 3 w E A A K o d A A A T A A A A R m 9 y b X V s Y X M v U 2 V j d G l v b j E u b e z Y T 2 v b M B Q A 8 H u g 3 + G h X h x w T P y X s p F D Z r e Q w T b T p N 0 h z k F N X h q D L A d J K Q s h 3 3 2 y 0 3 Y M f D Q B R 8 n F o P c c 6 e n H A 0 s S l y o v O U x P T / d r r y c 3 V O A K b s m M v j A c D l 2 w U v q K 4 P Y J j I C h u u m B / k 3 L n V i i H k l X a 6 d O l d Z D z t C J S 6 6 Q K 2 m R + E v 2 J F H I L K Z q g y L n 6 P z I G Z P Z L 4 6 J y N 8 Q B v A 0 T c Z Z U i 5 3 R f V O d l / k b A + / 8 Q W F D j 7 G a Q r j h z H 4 d 3 4 I P + 8 H c T o e h B 4 k u M S i S v G G X g j r U s D j t + / P W Z 1 e p 6 a C 6 n r 0 8 i Z c K s o Y r Y u c 8 D c 9 S S n 2 z n a 1 J n 0 b 5 p N i y 7 C a u U 4 Y E d f x y a J v n y r 8 r H / 0 X u x h P l m N P r e F L I 7 z h C q 6 e E + / J f G G 8 l e 9 d b P 9 F q u 9 q j O d m a B c 6 j U W c c l 2 B a + C 0 v r 4 E / t w I K d x l 9 h 6 g S o K n C r j a M N H w N M B p Y d A 4 R 9 1 P P Z v e j l v n L H B z j P c z m u 2 8 9 q w 8 / 6 3 + 0 f U N h 1 Y 3 p W v a 3 y + 4 Z 3 n N 9 P 5 b d D 5 5 6 I z t / M 6 z B c Y 3 n l B M 1 3 Q B l 1 w L j p z O 6 / D f K H h n R c 2 0 4 V t 0 I X n o j O 3 8 z r M F x n e e V E z X d Q G X X Q u O n M 7 r 8 N 8 7 p X v Q m 7 I w P K v 1 y z d v W Y x l + 8 i z u r m 8 l 3 E g c 9 c v o s 4 N Z j L 1 5 l P z 7 8 A A A D / / w M A U E s B A i 0 A F A A G A A g A A A A h A C r d q k D S A A A A N w E A A B M A A A A A A A A A A A A A A A A A A A A A A F t D b 2 5 0 Z W 5 0 X 1 R 5 c G V z X S 5 4 b W x Q S w E C L Q A U A A I A C A A A A C E A t T w E f a 0 A A A D 4 A A A A E g A A A A A A A A A A A A A A A A A L A w A A Q 2 9 u Z m l n L 1 B h Y 2 t h Z 2 U u e G 1 s U E s B A i 0 A F A A C A A g A A A A h A H g S h w L f A Q A A q h 0 A A B M A A A A A A A A A A A A A A A A A 6 A M A A E Z v c m 1 1 b G F z L 1 N l Y 3 R p b 2 4 x L m 1 Q S w U G A A A A A A M A A w D C A A A A + A 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q G A A A A A A A A y I Y 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U Y W J s Z T A w M S U y M C h Q Y W d l J T I w M 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E y L T A y V D E 2 O j M 5 O j Q 0 L j k 5 N T M 3 N z d a I i 8 + P E V u d H J 5 I F R 5 c G U 9 I k Z p b G x D b 2 x 1 b W 5 U e X B l c y I g V m F s d W U 9 I n N B d 1 k 9 I i 8 + P E V u d H J 5 I F R 5 c G U 9 I k Z p b G x D b 2 x 1 b W 5 O Y W 1 l c y I g V m F s d W U 9 I n N b J n F 1 b 3 Q 7 Q 2 9 s d W 1 u M S Z x d W 9 0 O y w m c X V v d D t D b 2 x 1 b W 4 y 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3 N 2 I 5 Y z c 3 M C 0 x M m Y 4 L T R l N G Q t Y j d m O S 1 h M D Y x Y m U 1 Y z E 3 M m U i L z 4 8 R W 5 0 c n k g V H l w Z T 0 i U m V s Y X R p b 2 5 z a G l w S W 5 m b 0 N v b n R h a W 5 l c i I g V m F s d W U 9 I n N 7 J n F 1 b 3 Q 7 Y 2 9 s d W 1 u Q 2 9 1 b n Q m c X V v d D s 6 M i w m c X V v d D t r Z X l D b 2 x 1 b W 5 O Y W 1 l c y Z x d W 9 0 O z p b X S w m c X V v d D t x d W V y e V J l b G F 0 a W 9 u c 2 h p c H M m c X V v d D s 6 W 1 0 s J n F 1 b 3 Q 7 Y 2 9 s d W 1 u S W R l b n R p d G l l c y Z x d W 9 0 O z p b J n F 1 b 3 Q 7 U 2 V j d G l v b j E v V G F i b G U w M D E g K F B h Z 2 U g M S k v Q X V 0 b 1 J l b W 9 2 Z W R D b 2 x 1 b W 5 z M S 5 7 Q 2 9 s d W 1 u M S w w f S Z x d W 9 0 O y w m c X V v d D t T Z W N 0 a W 9 u M S 9 U Y W J s Z T A w M S A o U G F n Z S A x K S 9 B d X R v U m V t b 3 Z l Z E N v b H V t b n M x L n t D b 2 x 1 b W 4 y L D F 9 J n F 1 b 3 Q 7 X S w m c X V v d D t D b 2 x 1 b W 5 D b 3 V u d C Z x d W 9 0 O z o y L C Z x d W 9 0 O 0 t l e U N v b H V t b k 5 h b W V z J n F 1 b 3 Q 7 O l t d L C Z x d W 9 0 O 0 N v b H V t b k l k Z W 5 0 a X R p Z X M m c X V v d D s 6 W y Z x d W 9 0 O 1 N l Y 3 R p b 2 4 x L 1 R h Y m x l M D A x I C h Q Y W d l I D E p L 0 F 1 d G 9 S Z W 1 v d m V k Q 2 9 s d W 1 u c z E u e 0 N v b H V t b j E s M H 0 m c X V v d D s s J n F 1 b 3 Q 7 U 2 V j d G l v b j E v V G F i b G U w M D E g K F B h Z 2 U g M S k v Q X V 0 b 1 J l b W 9 2 Z W R D b 2 x 1 b W 5 z M S 5 7 Q 2 9 s d W 1 u M i w x 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w M D I l M j A o U G F n Z S U y M D E p P C 9 J d G V t U G F 0 a D 4 8 L 0 l 0 Z W 1 M b 2 N h d G l v b j 4 8 U 3 R h Y m x l R W 5 0 c m l l c z 4 8 R W 5 0 c n k g V H l w Z T 0 i Q W R k Z W R U b 0 R h d G F N b 2 R l b C I g V m F s d W U 9 I m w w I i 8 + P E V u d H J 5 I F R 5 c G U 9 I k J 1 Z m Z l c k 5 l e H R S Z W Z y Z X N o I i B W Y W x 1 Z T 0 i b D E i L z 4 8 R W 5 0 c n k g V H l w Z T 0 i R m l s b E N v d W 5 0 I i B W Y W x 1 Z T 0 i b D I i L z 4 8 R W 5 0 c n k g V H l w Z T 0 i R m l s b E V u Y W J s Z W Q i I F Z h b H V l P S J s M C I v P j x F b n R y e S B U e X B l P S J G a W x s R X J y b 3 J D b 2 R l I i B W Y W x 1 Z T 0 i c 1 V u a 2 5 v d 2 4 i L z 4 8 R W 5 0 c n k g V H l w Z T 0 i R m l s b E V y c m 9 y Q 2 9 1 b n Q i I F Z h b H V l P S J s M C I v P j x F b n R y e S B U e X B l P S J G a W x s T G F z d F V w Z G F 0 Z W Q i I F Z h b H V l P S J k M j A y N S 0 x M i 0 w M l Q x N j o 0 M D o 0 N S 4 z M j g 1 O T Y w W i I v P j x F b n R y e S B U e X B l P S J G a W x s Q 2 9 s d W 1 u V H l w Z X M i I F Z h b H V l P S J z Q m d Z P S I v P j x F b n R y e S B U e X B l P S J G a W x s Q 2 9 s d W 1 u T m F t Z X M i I F Z h b H V l P S J z W y Z x d W 9 0 O 0 N v b H V t b j E m c X V v d D s s J n F 1 b 3 Q 7 Q 2 9 s d W 1 u M 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z k 5 Y 2 M z N G M t Z j g 3 Z S 0 0 N W Q 2 L W E 2 Y W I t Z W Q x M m Y z Y m V j Z j M y I i 8 + P E V u d H J 5 I F R 5 c G U 9 I l J l b G F 0 a W 9 u c 2 h p c E l u Z m 9 D b 2 5 0 Y W l u Z X I i I F Z h b H V l P S J z e y Z x d W 9 0 O 2 N v b H V t b k N v d W 5 0 J n F 1 b 3 Q 7 O j I s J n F 1 b 3 Q 7 a 2 V 5 Q 2 9 s d W 1 u T m F t Z X M m c X V v d D s 6 W 1 0 s J n F 1 b 3 Q 7 c X V l c n l S Z W x h d G l v b n N o a X B z J n F 1 b 3 Q 7 O l t d L C Z x d W 9 0 O 2 N v b H V t b k l k Z W 5 0 a X R p Z X M m c X V v d D s 6 W y Z x d W 9 0 O 1 N l Y 3 R p b 2 4 x L 1 R h Y m x l M D A y I C h Q Y W d l I D E p L 0 F 1 d G 9 S Z W 1 v d m V k Q 2 9 s d W 1 u c z E u e 0 N v b H V t b j E s M H 0 m c X V v d D s s J n F 1 b 3 Q 7 U 2 V j d G l v b j E v V G F i b G U w M D I g K F B h Z 2 U g M S k v Q X V 0 b 1 J l b W 9 2 Z W R D b 2 x 1 b W 5 z M S 5 7 Q 2 9 s d W 1 u M i w x f S Z x d W 9 0 O 1 0 s J n F 1 b 3 Q 7 Q 2 9 s d W 1 u Q 2 9 1 b n Q m c X V v d D s 6 M i w m c X V v d D t L Z X l D b 2 x 1 b W 5 O Y W 1 l c y Z x d W 9 0 O z p b X S w m c X V v d D t D b 2 x 1 b W 5 J Z G V u d G l 0 a W V z J n F 1 b 3 Q 7 O l s m c X V v d D t T Z W N 0 a W 9 u M S 9 U Y W J s Z T A w M i A o U G F n Z S A x K S 9 B d X R v U m V t b 3 Z l Z E N v b H V t b n M x L n t D b 2 x 1 b W 4 x L D B 9 J n F 1 b 3 Q 7 L C Z x d W 9 0 O 1 N l Y 3 R p b 2 4 x L 1 R h Y m x l M D A y I C h Q Y W d l I D E p L 0 F 1 d G 9 S Z W 1 v d m V k Q 2 9 s d W 1 u c z E u e 0 N v b H V t b j I s M 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R h Y m x l M D A y J T I w K F B h Z 2 U l M j A x K S U y M C g y 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U t M T I t M D J U M T Y 6 N D A 6 N D U u M z I 4 N T k 2 M F 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Q 0 N z J l O T U 2 L T B j N j A t N D k x O C 0 4 Y T Y x L T E 0 Y W I x Y m F h N z l j M C I v P j x F b n R y e S B U e X B l P S J S Z W x h d G l v b n N o a X B J b m Z v Q 2 9 u d G F p b m V y I i B W Y W x 1 Z T 0 i c 3 s m c X V v d D t j b 2 x 1 b W 5 D b 3 V u d C Z x d W 9 0 O z o y L C Z x d W 9 0 O 2 t l e U N v b H V t b k 5 h b W V z J n F 1 b 3 Q 7 O l t d L C Z x d W 9 0 O 3 F 1 Z X J 5 U m V s Y X R p b 2 5 z a G l w c y Z x d W 9 0 O z p b X S w m c X V v d D t j b 2 x 1 b W 5 J Z G V u d G l 0 a W V z J n F 1 b 3 Q 7 O l s m c X V v d D t T Z W N 0 a W 9 u M S 9 U Y W J s Z T A w M i A o U G F n Z S A x K S 9 B d X R v U m V t b 3 Z l Z E N v b H V t b n M x L n t D b 2 x 1 b W 4 x L D B 9 J n F 1 b 3 Q 7 L C Z x d W 9 0 O 1 N l Y 3 R p b 2 4 x L 1 R h Y m x l M D A y I C h Q Y W d l I D E p L 0 F 1 d G 9 S Z W 1 v d m V k Q 2 9 s d W 1 u c z E u e 0 N v b H V t b j I s M X 0 m c X V v d D t d L C Z x d W 9 0 O 0 N v b H V t b k N v d W 5 0 J n F 1 b 3 Q 7 O j I s J n F 1 b 3 Q 7 S 2 V 5 Q 2 9 s d W 1 u T m F t Z X M m c X V v d D s 6 W 1 0 s J n F 1 b 3 Q 7 Q 2 9 s d W 1 u S W R l b n R p d G l l c y Z x d W 9 0 O z p b J n F 1 b 3 Q 7 U 2 V j d G l v b j E v V G F i b G U w M D I g K F B h Z 2 U g M S k v Q X V 0 b 1 J l b W 9 2 Z W R D b 2 x 1 b W 5 z M S 5 7 Q 2 9 s d W 1 u M S w w f S Z x d W 9 0 O y w m c X V v d D t T Z W N 0 a W 9 u M S 9 U Y W J s Z T A w M i A o U G F n Z S A x K S 9 B d X R v U m V t b 3 Z l Z E N v b H V t b n M x L n t D b 2 x 1 b W 4 y L D F 9 J n F 1 b 3 Q 7 X S w m c X V v d D t S Z W x h d G l v b n N o a X B J b m Z v J n F 1 b 3 Q 7 O l t d f S I v P j x F b n R y e S B U e X B l P S J S Z X N 1 b H R U e X B l I i B W Y W x 1 Z T 0 i c 1 R h Y m x l I i 8 + P E V u d H J 5 I F R 5 c G U 9 I k Z p b G x P Y m p l Y 3 R U e X B l I i B W Y W x 1 Z T 0 i c 0 N v b m 5 l Y 3 R p b 2 5 P b m x 5 I i 8 + P E V u d H J 5 I F R 5 c G U 9 I k x v Y W R l Z F R v Q W 5 h b H l z a X N T Z X J 2 a W N l c y I g V m F s d W U 9 I m w w I i 8 + P C 9 T d G F i b G V F b n R y a W V z P j w v S X R l b T 4 8 S X R l b T 4 8 S X R l b U x v Y 2 F 0 a W 9 u P j x J d G V t V H l w Z T 5 G b 3 J t d W x h P C 9 J d G V t V H l w Z T 4 8 S X R l b V B h d G g + U 2 V j d G l v b j E v V G F i b G U w M D M l M j A o U G F n Z S U y M D E p P C 9 J d G V t U G F 0 a D 4 8 L 0 l 0 Z W 1 M b 2 N h d G l v b j 4 8 U 3 R h Y m x l R W 5 0 c m l l c z 4 8 R W 5 0 c n k g V H l w Z T 0 i Q W R k Z W R U b 0 R h d G F N b 2 R l b C I g V m F s d W U 9 I m w w I i 8 + P E V u d H J 5 I F R 5 c G U 9 I k J 1 Z m Z l c k 5 l e H R S Z W Z y Z X N o I i B W Y W x 1 Z T 0 i b D E i L z 4 8 R W 5 0 c n k g V H l w Z T 0 i R m l s b E N v d W 5 0 I i B W Y W x 1 Z T 0 i b D I i L z 4 8 R W 5 0 c n k g V H l w Z T 0 i R m l s b E V u Y W J s Z W Q i I F Z h b H V l P S J s M C I v P j x F b n R y e S B U e X B l P S J G a W x s R X J y b 3 J D b 2 R l I i B W Y W x 1 Z T 0 i c 1 V u a 2 5 v d 2 4 i L z 4 8 R W 5 0 c n k g V H l w Z T 0 i R m l s b E V y c m 9 y Q 2 9 1 b n Q i I F Z h b H V l P S J s M C I v P j x F b n R y e S B U e X B l P S J G a W x s T G F z d F V w Z G F 0 Z W Q i I F Z h b H V l P S J k M j A y N S 0 x M i 0 w M l Q x N j o 0 M j o w M C 4 y O D E z N j c z W i I v P j x F b n R y e S B U e X B l P S J G a W x s Q 2 9 s d W 1 u V H l w Z X M i I F Z h b H V l P S J z Q m d Z P S I v P j x F b n R y e S B U e X B l P S J G a W x s Q 2 9 s d W 1 u T m F t Z X M i I F Z h b H V l P S J z W y Z x d W 9 0 O 0 N v b H V t b j E m c X V v d D s s J n F 1 b 3 Q 7 Q 2 9 s d W 1 u M 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z k y N T B m M G I t Z D Y z M y 0 0 Z j I x L T g z M j Q t Z W E 0 N 2 Q 0 M z J m Z D Y y I i 8 + P E V u d H J 5 I F R 5 c G U 9 I l J l b G F 0 a W 9 u c 2 h p c E l u Z m 9 D b 2 5 0 Y W l u Z X I i I F Z h b H V l P S J z e y Z x d W 9 0 O 2 N v b H V t b k N v d W 5 0 J n F 1 b 3 Q 7 O j I s J n F 1 b 3 Q 7 a 2 V 5 Q 2 9 s d W 1 u T m F t Z X M m c X V v d D s 6 W 1 0 s J n F 1 b 3 Q 7 c X V l c n l S Z W x h d G l v b n N o a X B z J n F 1 b 3 Q 7 O l t d L C Z x d W 9 0 O 2 N v b H V t b k l k Z W 5 0 a X R p Z X M m c X V v d D s 6 W y Z x d W 9 0 O 1 N l Y 3 R p b 2 4 x L 1 R h Y m x l M D A z I C h Q Y W d l I D E p L 0 F 1 d G 9 S Z W 1 v d m V k Q 2 9 s d W 1 u c z E u e 0 N v b H V t b j E s M H 0 m c X V v d D s s J n F 1 b 3 Q 7 U 2 V j d G l v b j E v V G F i b G U w M D M g K F B h Z 2 U g M S k v Q X V 0 b 1 J l b W 9 2 Z W R D b 2 x 1 b W 5 z M S 5 7 Q 2 9 s d W 1 u M i w x f S Z x d W 9 0 O 1 0 s J n F 1 b 3 Q 7 Q 2 9 s d W 1 u Q 2 9 1 b n Q m c X V v d D s 6 M i w m c X V v d D t L Z X l D b 2 x 1 b W 5 O Y W 1 l c y Z x d W 9 0 O z p b X S w m c X V v d D t D b 2 x 1 b W 5 J Z G V u d G l 0 a W V z J n F 1 b 3 Q 7 O l s m c X V v d D t T Z W N 0 a W 9 u M S 9 U Y W J s Z T A w M y A o U G F n Z S A x K S 9 B d X R v U m V t b 3 Z l Z E N v b H V t b n M x L n t D b 2 x 1 b W 4 x L D B 9 J n F 1 b 3 Q 7 L C Z x d W 9 0 O 1 N l Y 3 R p b 2 4 x L 1 R h Y m x l M D A z I C h Q Y W d l I D E p L 0 F 1 d G 9 S Z W 1 v d m V k Q 2 9 s d W 1 u c z E u e 0 N v b H V t b j I s M 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R h Y m x l M D A z J T I w K F B h Z 2 U l M j A x K S U y M C g y 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U t M T I t M D J U M T Y 6 N D I 6 M D A u M j g x M z Y 3 M 1 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V j Z D V i M 2 N k L W E 0 N G Y t N D Z l Z C 1 i M z M 4 L T R m Z T I 0 M 2 Y z O W R j Y y I v P j x F b n R y e S B U e X B l P S J S Z W x h d G l v b n N o a X B J b m Z v Q 2 9 u d G F p b m V y I i B W Y W x 1 Z T 0 i c 3 s m c X V v d D t j b 2 x 1 b W 5 D b 3 V u d C Z x d W 9 0 O z o y L C Z x d W 9 0 O 2 t l e U N v b H V t b k 5 h b W V z J n F 1 b 3 Q 7 O l t d L C Z x d W 9 0 O 3 F 1 Z X J 5 U m V s Y X R p b 2 5 z a G l w c y Z x d W 9 0 O z p b X S w m c X V v d D t j b 2 x 1 b W 5 J Z G V u d G l 0 a W V z J n F 1 b 3 Q 7 O l s m c X V v d D t T Z W N 0 a W 9 u M S 9 U Y W J s Z T A w M y A o U G F n Z S A x K S 9 B d X R v U m V t b 3 Z l Z E N v b H V t b n M x L n t D b 2 x 1 b W 4 x L D B 9 J n F 1 b 3 Q 7 L C Z x d W 9 0 O 1 N l Y 3 R p b 2 4 x L 1 R h Y m x l M D A z I C h Q Y W d l I D E p L 0 F 1 d G 9 S Z W 1 v d m V k Q 2 9 s d W 1 u c z E u e 0 N v b H V t b j I s M X 0 m c X V v d D t d L C Z x d W 9 0 O 0 N v b H V t b k N v d W 5 0 J n F 1 b 3 Q 7 O j I s J n F 1 b 3 Q 7 S 2 V 5 Q 2 9 s d W 1 u T m F t Z X M m c X V v d D s 6 W 1 0 s J n F 1 b 3 Q 7 Q 2 9 s d W 1 u S W R l b n R p d G l l c y Z x d W 9 0 O z p b J n F 1 b 3 Q 7 U 2 V j d G l v b j E v V G F i b G U w M D M g K F B h Z 2 U g M S k v Q X V 0 b 1 J l b W 9 2 Z W R D b 2 x 1 b W 5 z M S 5 7 Q 2 9 s d W 1 u M S w w f S Z x d W 9 0 O y w m c X V v d D t T Z W N 0 a W 9 u M S 9 U Y W J s Z T A w M y A o U G F n Z S A x K S 9 B d X R v U m V t b 3 Z l Z E N v b H V t b n M x L n t D b 2 x 1 b W 4 y L D F 9 J n F 1 b 3 Q 7 X S w m c X V v d D t S Z W x h d G l v b n N o a X B J b m Z v J n F 1 b 3 Q 7 O l t d f S I v P j x F b n R y e S B U e X B l P S J S Z X N 1 b H R U e X B l I i B W Y W x 1 Z T 0 i c 1 R h Y m x l I i 8 + P E V u d H J 5 I F R 5 c G U 9 I k Z p b G x P Y m p l Y 3 R U e X B l I i B W Y W x 1 Z T 0 i c 0 N v b m 5 l Y 3 R p b 2 5 P b m x 5 I i 8 + P E V u d H J 5 I F R 5 c G U 9 I k x v Y W R l Z F R v Q W 5 h b H l z a X N T Z X J 2 a W N l c y I g V m F s d W U 9 I m w w I i 8 + P C 9 T d G F i b G V F b n R y a W V z P j w v S X R l b T 4 8 S X R l b T 4 8 S X R l b U x v Y 2 F 0 a W 9 u P j x J d G V t V H l w Z T 5 G b 3 J t d W x h P C 9 J d G V t V H l w Z T 4 8 S X R l b V B h d G g + U 2 V j d G l v b j E v V G F i b G U w M D Q l M j A o U G F n Z S U y M D E p P C 9 J d G V t U G F 0 a D 4 8 L 0 l 0 Z W 1 M b 2 N h d G l v b j 4 8 U 3 R h Y m x l R W 5 0 c m l l c z 4 8 R W 5 0 c n k g V H l w Z T 0 i Q W R k Z W R U b 0 R h d G F N b 2 R l b C I g V m F s d W U 9 I m w w I i 8 + P E V u d H J 5 I F R 5 c G U 9 I k J 1 Z m Z l c k 5 l e H R S Z W Z y Z X N o I i B W Y W x 1 Z T 0 i b D E i L z 4 8 R W 5 0 c n k g V H l w Z T 0 i R m l s b E N v d W 5 0 I i B W Y W x 1 Z T 0 i b D E 4 I i 8 + P E V u d H J 5 I F R 5 c G U 9 I k Z p b G x F b m F i b G V k I i B W Y W x 1 Z T 0 i b D A i L z 4 8 R W 5 0 c n k g V H l w Z T 0 i R m l s b E V y c m 9 y Q 2 9 k Z S I g V m F s d W U 9 I n N V b m t u b 3 d u I i 8 + P E V u d H J 5 I F R 5 c G U 9 I k Z p b G x F c n J v c k N v d W 5 0 I i B W Y W x 1 Z T 0 i b D A i L z 4 8 R W 5 0 c n k g V H l w Z T 0 i R m l s b E x h c 3 R V c G R h d G V k I i B W Y W x 1 Z T 0 i Z D I w M j U t M T I t M D J U M T Y 6 N D M 6 M z Q u N j E 5 M D Y 2 N V 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F m N T E w Z T g 0 L T E 2 N z M t N G F i N i 0 4 Z D h j L W M 5 N D I 1 N z k 1 N z E y N i I v P j x F b n R y e S B U e X B l P S J S Z W x h d G l v b n N o a X B J b m Z v Q 2 9 u d G F p b m V y I i B W Y W x 1 Z T 0 i c 3 s m c X V v d D t j b 2 x 1 b W 5 D b 3 V u d C Z x d W 9 0 O z o y L C Z x d W 9 0 O 2 t l e U N v b H V t b k 5 h b W V z J n F 1 b 3 Q 7 O l t d L C Z x d W 9 0 O 3 F 1 Z X J 5 U m V s Y X R p b 2 5 z a G l w c y Z x d W 9 0 O z p b X S w m c X V v d D t j b 2 x 1 b W 5 J Z G V u d G l 0 a W V z J n F 1 b 3 Q 7 O l s m c X V v d D t T Z W N 0 a W 9 u M S 9 U Y W J s Z T A w N C A o U G F n Z S A x K S 9 B d X R v U m V t b 3 Z l Z E N v b H V t b n M x L n t D b 2 x 1 b W 4 x L D B 9 J n F 1 b 3 Q 7 L C Z x d W 9 0 O 1 N l Y 3 R p b 2 4 x L 1 R h Y m x l M D A 0 I C h Q Y W d l I D E p L 0 F 1 d G 9 S Z W 1 v d m V k Q 2 9 s d W 1 u c z E u e 0 N v b H V t b j I s M X 0 m c X V v d D t d L C Z x d W 9 0 O 0 N v b H V t b k N v d W 5 0 J n F 1 b 3 Q 7 O j I s J n F 1 b 3 Q 7 S 2 V 5 Q 2 9 s d W 1 u T m F t Z X M m c X V v d D s 6 W 1 0 s J n F 1 b 3 Q 7 Q 2 9 s d W 1 u S W R l b n R p d G l l c y Z x d W 9 0 O z p b J n F 1 b 3 Q 7 U 2 V j d G l v b j E v V G F i b G U w M D Q g K F B h Z 2 U g M S k v Q X V 0 b 1 J l b W 9 2 Z W R D b 2 x 1 b W 5 z M S 5 7 Q 2 9 s d W 1 u M S w w f S Z x d W 9 0 O y w m c X V v d D t T Z W N 0 a W 9 u M S 9 U Y W J s Z T A w N C A o U G F n Z S A x K S 9 B d X R v U m V t b 3 Z l Z E N v b H V t b n M x L n t D b 2 x 1 b W 4 y L D 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A w N C U y M C h Q Y W d l J T I w M S k 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E y L T A y V D E 2 O j Q z O j M 0 L j Y x O T A 2 N j V a I i 8 + P E V u d H J 5 I F R 5 c G U 9 I k Z p b G x D b 2 x 1 b W 5 U e X B l c y I g V m F s d W U 9 I n N C Z 1 k 9 I i 8 + P E V u d H J 5 I F R 5 c G U 9 I k Z p b G x D b 2 x 1 b W 5 O Y W 1 l c y I g V m F s d W U 9 I n N b J n F 1 b 3 Q 7 Q 2 9 s d W 1 u M S Z x d W 9 0 O y w m c X V v d D t D b 2 x 1 b W 4 y 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l Z W R h M j A 1 Y y 0 4 N j h k L T R h N m U t O D V m O C 0 z N G I 2 O G I y M D Y x N j Q i L z 4 8 R W 5 0 c n k g V H l w Z T 0 i U m V s Y X R p b 2 5 z a G l w S W 5 m b 0 N v b n R h a W 5 l c i I g V m F s d W U 9 I n N 7 J n F 1 b 3 Q 7 Y 2 9 s d W 1 u Q 2 9 1 b n Q m c X V v d D s 6 M i w m c X V v d D t r Z X l D b 2 x 1 b W 5 O Y W 1 l c y Z x d W 9 0 O z p b X S w m c X V v d D t x d W V y e V J l b G F 0 a W 9 u c 2 h p c H M m c X V v d D s 6 W 1 0 s J n F 1 b 3 Q 7 Y 2 9 s d W 1 u S W R l b n R p d G l l c y Z x d W 9 0 O z p b J n F 1 b 3 Q 7 U 2 V j d G l v b j E v V G F i b G U w M D Q g K F B h Z 2 U g M S k v Q X V 0 b 1 J l b W 9 2 Z W R D b 2 x 1 b W 5 z M S 5 7 Q 2 9 s d W 1 u M S w w f S Z x d W 9 0 O y w m c X V v d D t T Z W N 0 a W 9 u M S 9 U Y W J s Z T A w N C A o U G F n Z S A x K S 9 B d X R v U m V t b 3 Z l Z E N v b H V t b n M x L n t D b 2 x 1 b W 4 y L D F 9 J n F 1 b 3 Q 7 X S w m c X V v d D t D b 2 x 1 b W 5 D b 3 V u d C Z x d W 9 0 O z o y L C Z x d W 9 0 O 0 t l e U N v b H V t b k 5 h b W V z J n F 1 b 3 Q 7 O l t d L C Z x d W 9 0 O 0 N v b H V t b k l k Z W 5 0 a X R p Z X M m c X V v d D s 6 W y Z x d W 9 0 O 1 N l Y 3 R p b 2 4 x L 1 R h Y m x l M D A 0 I C h Q Y W d l I D E p L 0 F 1 d G 9 S Z W 1 v d m V k Q 2 9 s d W 1 u c z E u e 0 N v b H V t b j E s M H 0 m c X V v d D s s J n F 1 b 3 Q 7 U 2 V j d G l v b j E v V G F i b G U w M D Q g K F B h Z 2 U g M S k v Q X V 0 b 1 J l b W 9 2 Z W R D b 2 x 1 b W 5 z M S 5 7 Q 2 9 s d W 1 u M i w x f S Z x d W 9 0 O 1 0 s J n F 1 b 3 Q 7 U m V s Y X R p b 2 5 z a G l w S W 5 m b y Z x d W 9 0 O z p b X X 0 i L z 4 8 R W 5 0 c n k g V H l w Z T 0 i U m V z d W x 0 V H l w Z S I g V m F s d W U 9 I n N U Y W J s Z S I v P j x F b n R y e S B U e X B l P S J G a W x s T 2 J q Z W N 0 V H l w Z S I g V m F s d W U 9 I n N D b 2 5 u Z W N 0 a W 9 u T 2 5 s e S I v P j x F b n R y e S B U e X B l P S J M b 2 F k Z W R U b 0 F u Y W x 5 c 2 l z U 2 V y d m l j Z X M i I F Z h b H V l P S J s M C I v P j w v U 3 R h Y m x l R W 5 0 c m l l c z 4 8 L 0 l 0 Z W 0 + P E l 0 Z W 0 + P E l 0 Z W 1 M b 2 N h d G l v b j 4 8 S X R l b V R 5 c G U + R m 9 y b X V s Y T w v S X R l b V R 5 c G U + P E l 0 Z W 1 Q Y X R o P l N l Y 3 R p b 2 4 x L 1 R h Y m x l M D A 1 J T I w K F B h Z 2 U l M j A x K T w v S X R l b V B h d G g + P C 9 J d G V t T G 9 j Y X R p b 2 4 + P F N 0 Y W J s Z U V u d H J p Z X M + P E V u d H J 5 I F R 5 c G U 9 I k F k Z G V k V G 9 E Y X R h T W 9 k Z W w i I F Z h b H V l P S J s M C I v P j x F b n R y e S B U e X B l P S J C d W Z m Z X J O Z X h 0 U m V m c m V z a C I g V m F s d W U 9 I m w x I i 8 + P E V u d H J 5 I F R 5 c G U 9 I k Z p b G x D b 3 V u d C I g V m F s d W U 9 I m w 0 I i 8 + P E V u d H J 5 I F R 5 c G U 9 I k Z p b G x F b m F i b G V k I i B W Y W x 1 Z T 0 i b D A i L z 4 8 R W 5 0 c n k g V H l w Z T 0 i R m l s b E V y c m 9 y Q 2 9 k Z S I g V m F s d W U 9 I n N V b m t u b 3 d u I i 8 + P E V u d H J 5 I F R 5 c G U 9 I k Z p b G x F c n J v c k N v d W 5 0 I i B W Y W x 1 Z T 0 i b D A i L z 4 8 R W 5 0 c n k g V H l w Z T 0 i R m l s b E x h c 3 R V c G R h d G V k I i B W Y W x 1 Z T 0 i Z D I w M j U t M T I t M D J U M T Y 6 N T c 6 M D I u N T M 0 N D A 2 M l 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N l N 2 Z l N z d m L T U 1 Z D g t N D A z M C 1 i M z R i L T J k N m I 4 M D d i M T I 1 O S I v P j x F b n R y e S B U e X B l P S J S Z W x h d G l v b n N o a X B J b m Z v Q 2 9 u d G F p b m V y I i B W Y W x 1 Z T 0 i c 3 s m c X V v d D t j b 2 x 1 b W 5 D b 3 V u d C Z x d W 9 0 O z o y L C Z x d W 9 0 O 2 t l e U N v b H V t b k 5 h b W V z J n F 1 b 3 Q 7 O l t d L C Z x d W 9 0 O 3 F 1 Z X J 5 U m V s Y X R p b 2 5 z a G l w c y Z x d W 9 0 O z p b X S w m c X V v d D t j b 2 x 1 b W 5 J Z G V u d G l 0 a W V z J n F 1 b 3 Q 7 O l s m c X V v d D t T Z W N 0 a W 9 u M S 9 U Y W J s Z T A w N S A o U G F n Z S A x K S 9 B d X R v U m V t b 3 Z l Z E N v b H V t b n M x L n t D b 2 x 1 b W 4 x L D B 9 J n F 1 b 3 Q 7 L C Z x d W 9 0 O 1 N l Y 3 R p b 2 4 x L 1 R h Y m x l M D A 1 I C h Q Y W d l I D E p L 0 F 1 d G 9 S Z W 1 v d m V k Q 2 9 s d W 1 u c z E u e 0 N v b H V t b j I s M X 0 m c X V v d D t d L C Z x d W 9 0 O 0 N v b H V t b k N v d W 5 0 J n F 1 b 3 Q 7 O j I s J n F 1 b 3 Q 7 S 2 V 5 Q 2 9 s d W 1 u T m F t Z X M m c X V v d D s 6 W 1 0 s J n F 1 b 3 Q 7 Q 2 9 s d W 1 u S W R l b n R p d G l l c y Z x d W 9 0 O z p b J n F 1 b 3 Q 7 U 2 V j d G l v b j E v V G F i b G U w M D U g K F B h Z 2 U g M S k v Q X V 0 b 1 J l b W 9 2 Z W R D b 2 x 1 b W 5 z M S 5 7 Q 2 9 s d W 1 u M S w w f S Z x d W 9 0 O y w m c X V v d D t T Z W N 0 a W 9 u M S 9 U Y W J s Z T A w N S A o U G F n Z S A x K S 9 B d X R v U m V t b 3 Z l Z E N v b H V t b n M x L n t D b 2 x 1 b W 4 y L D 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A w N S U y M C h Q Y W d l J T I w M S k 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E y L T A y V D E 2 O j U 3 O j A y L j U z N D Q w N j J a I i 8 + P E V u d H J 5 I F R 5 c G U 9 I k Z p b G x D b 2 x 1 b W 5 U e X B l c y I g V m F s d W U 9 I n N C Z 1 k 9 I i 8 + P E V u d H J 5 I F R 5 c G U 9 I k Z p b G x D b 2 x 1 b W 5 O Y W 1 l c y I g V m F s d W U 9 I n N b J n F 1 b 3 Q 7 Q 2 9 s d W 1 u M S Z x d W 9 0 O y w m c X V v d D t D b 2 x 1 b W 4 y 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j O T g 1 Z W I y M y 1 k N G Y 2 L T Q w Y j A t O D Y 5 N C 0 3 Y m J i M D k y N W M z M m I i L z 4 8 R W 5 0 c n k g V H l w Z T 0 i U m V s Y X R p b 2 5 z a G l w S W 5 m b 0 N v b n R h a W 5 l c i I g V m F s d W U 9 I n N 7 J n F 1 b 3 Q 7 Y 2 9 s d W 1 u Q 2 9 1 b n Q m c X V v d D s 6 M i w m c X V v d D t r Z X l D b 2 x 1 b W 5 O Y W 1 l c y Z x d W 9 0 O z p b X S w m c X V v d D t x d W V y e V J l b G F 0 a W 9 u c 2 h p c H M m c X V v d D s 6 W 1 0 s J n F 1 b 3 Q 7 Y 2 9 s d W 1 u S W R l b n R p d G l l c y Z x d W 9 0 O z p b J n F 1 b 3 Q 7 U 2 V j d G l v b j E v V G F i b G U w M D U g K F B h Z 2 U g M S k v Q X V 0 b 1 J l b W 9 2 Z W R D b 2 x 1 b W 5 z M S 5 7 Q 2 9 s d W 1 u M S w w f S Z x d W 9 0 O y w m c X V v d D t T Z W N 0 a W 9 u M S 9 U Y W J s Z T A w N S A o U G F n Z S A x K S 9 B d X R v U m V t b 3 Z l Z E N v b H V t b n M x L n t D b 2 x 1 b W 4 y L D F 9 J n F 1 b 3 Q 7 X S w m c X V v d D t D b 2 x 1 b W 5 D b 3 V u d C Z x d W 9 0 O z o y L C Z x d W 9 0 O 0 t l e U N v b H V t b k 5 h b W V z J n F 1 b 3 Q 7 O l t d L C Z x d W 9 0 O 0 N v b H V t b k l k Z W 5 0 a X R p Z X M m c X V v d D s 6 W y Z x d W 9 0 O 1 N l Y 3 R p b 2 4 x L 1 R h Y m x l M D A 1 I C h Q Y W d l I D E p L 0 F 1 d G 9 S Z W 1 v d m V k Q 2 9 s d W 1 u c z E u e 0 N v b H V t b j E s M H 0 m c X V v d D s s J n F 1 b 3 Q 7 U 2 V j d G l v b j E v V G F i b G U w M D U g K F B h Z 2 U g M S k v Q X V 0 b 1 J l b W 9 2 Z W R D b 2 x 1 b W 5 z M S 5 7 Q 2 9 s d W 1 u M i w x f S Z x d W 9 0 O 1 0 s J n F 1 b 3 Q 7 U m V s Y X R p b 2 5 z a G l w S W 5 m b y Z x d W 9 0 O z p b X X 0 i L z 4 8 R W 5 0 c n k g V H l w Z T 0 i U m V z d W x 0 V H l w Z S I g V m F s d W U 9 I n N U Y W J s Z S I v P j x F b n R y e S B U e X B l P S J G a W x s T 2 J q Z W N 0 V H l w Z S I g V m F s d W U 9 I n N D b 2 5 u Z W N 0 a W 9 u T 2 5 s e S I v P j x F b n R y e S B U e X B l P S J M b 2 F k Z W R U b 0 F u Y W x 5 c 2 l z U 2 V y d m l j Z X M i I F Z h b H V l P S J s M C I v P j w v U 3 R h Y m x l R W 5 0 c m l l c z 4 8 L 0 l 0 Z W 0 + P E l 0 Z W 0 + P E l 0 Z W 1 M b 2 N h d G l v b j 4 8 S X R l b V R 5 c G U + R m 9 y b X V s Y T w v S X R l b V R 5 c G U + P E l 0 Z W 1 Q Y X R o P l N l Y 3 R p b 2 4 x L 1 R h Y m x l M D A 2 J T I w K F B h Z 2 U l M j A x K T w v S X R l b V B h d G g + P C 9 J d G V t T G 9 j Y X R p b 2 4 + P F N 0 Y W J s Z U V u d H J p Z X M + P E V u d H J 5 I F R 5 c G U 9 I k F k Z G V k V G 9 E Y X R h T W 9 k Z W w i I F Z h b H V l P S J s M C I v P j x F b n R y e S B U e X B l P S J C d W Z m Z X J O Z X h 0 U m V m c m V z a C I g V m F s d W U 9 I m w x I i 8 + P E V u d H J 5 I F R 5 c G U 9 I k Z p b G x D b 3 V u d C I g V m F s d W U 9 I m w 0 I i 8 + P E V u d H J 5 I F R 5 c G U 9 I k Z p b G x F b m F i b G V k I i B W Y W x 1 Z T 0 i b D A i L z 4 8 R W 5 0 c n k g V H l w Z T 0 i R m l s b E V y c m 9 y Q 2 9 k Z S I g V m F s d W U 9 I n N V b m t u b 3 d u I i 8 + P E V u d H J 5 I F R 5 c G U 9 I k Z p b G x F c n J v c k N v d W 5 0 I i B W Y W x 1 Z T 0 i b D A i L z 4 8 R W 5 0 c n k g V H l w Z T 0 i R m l s b E x h c 3 R V c G R h d G V k I i B W Y W x 1 Z T 0 i Z D I w M j U t M T I t M D J U M T Y 6 N T g 6 M T M u M j E 3 N j g z M V 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Y 0 N 2 R h N 2 N l L T I 5 M 2 M t N D V k Y i 0 4 Z T h l L T Y 5 M z V k O G N i O G I 1 M i I v P j x F b n R y e S B U e X B l P S J S Z W x h d G l v b n N o a X B J b m Z v Q 2 9 u d G F p b m V y I i B W Y W x 1 Z T 0 i c 3 s m c X V v d D t j b 2 x 1 b W 5 D b 3 V u d C Z x d W 9 0 O z o y L C Z x d W 9 0 O 2 t l e U N v b H V t b k 5 h b W V z J n F 1 b 3 Q 7 O l t d L C Z x d W 9 0 O 3 F 1 Z X J 5 U m V s Y X R p b 2 5 z a G l w c y Z x d W 9 0 O z p b X S w m c X V v d D t j b 2 x 1 b W 5 J Z G V u d G l 0 a W V z J n F 1 b 3 Q 7 O l s m c X V v d D t T Z W N 0 a W 9 u M S 9 U Y W J s Z T A w N i A o U G F n Z S A x K S 9 B d X R v U m V t b 3 Z l Z E N v b H V t b n M x L n t D b 2 x 1 b W 4 x L D B 9 J n F 1 b 3 Q 7 L C Z x d W 9 0 O 1 N l Y 3 R p b 2 4 x L 1 R h Y m x l M D A 2 I C h Q Y W d l I D E p L 0 F 1 d G 9 S Z W 1 v d m V k Q 2 9 s d W 1 u c z E u e 0 N v b H V t b j I s M X 0 m c X V v d D t d L C Z x d W 9 0 O 0 N v b H V t b k N v d W 5 0 J n F 1 b 3 Q 7 O j I s J n F 1 b 3 Q 7 S 2 V 5 Q 2 9 s d W 1 u T m F t Z X M m c X V v d D s 6 W 1 0 s J n F 1 b 3 Q 7 Q 2 9 s d W 1 u S W R l b n R p d G l l c y Z x d W 9 0 O z p b J n F 1 b 3 Q 7 U 2 V j d G l v b j E v V G F i b G U w M D Y g K F B h Z 2 U g M S k v Q X V 0 b 1 J l b W 9 2 Z W R D b 2 x 1 b W 5 z M S 5 7 Q 2 9 s d W 1 u M S w w f S Z x d W 9 0 O y w m c X V v d D t T Z W N 0 a W 9 u M S 9 U Y W J s Z T A w N i A o U G F n Z S A x K S 9 B d X R v U m V t b 3 Z l Z E N v b H V t b n M x L n t D b 2 x 1 b W 4 y L D 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A w N i U y M C h Q Y W d l J T I w M S k 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E y L T A y V D E 2 O j U 4 O j E z L j I x N z Y 4 M z F a I i 8 + P E V u d H J 5 I F R 5 c G U 9 I k Z p b G x D b 2 x 1 b W 5 U e X B l c y I g V m F s d W U 9 I n N C Z 1 k 9 I i 8 + P E V u d H J 5 I F R 5 c G U 9 I k Z p b G x D b 2 x 1 b W 5 O Y W 1 l c y I g V m F s d W U 9 I n N b J n F 1 b 3 Q 7 Q 2 9 s d W 1 u M S Z x d W 9 0 O y w m c X V v d D t D b 2 x 1 b W 4 y 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4 N W J m Z D I 0 O S 0 z M G Q 0 L T R m Z m Y t Y T J h N y 0 3 N D J j Z m N h Z j Z h Y m E i L z 4 8 R W 5 0 c n k g V H l w Z T 0 i U m V s Y X R p b 2 5 z a G l w S W 5 m b 0 N v b n R h a W 5 l c i I g V m F s d W U 9 I n N 7 J n F 1 b 3 Q 7 Y 2 9 s d W 1 u Q 2 9 1 b n Q m c X V v d D s 6 M i w m c X V v d D t r Z X l D b 2 x 1 b W 5 O Y W 1 l c y Z x d W 9 0 O z p b X S w m c X V v d D t x d W V y e V J l b G F 0 a W 9 u c 2 h p c H M m c X V v d D s 6 W 1 0 s J n F 1 b 3 Q 7 Y 2 9 s d W 1 u S W R l b n R p d G l l c y Z x d W 9 0 O z p b J n F 1 b 3 Q 7 U 2 V j d G l v b j E v V G F i b G U w M D Y g K F B h Z 2 U g M S k v Q X V 0 b 1 J l b W 9 2 Z W R D b 2 x 1 b W 5 z M S 5 7 Q 2 9 s d W 1 u M S w w f S Z x d W 9 0 O y w m c X V v d D t T Z W N 0 a W 9 u M S 9 U Y W J s Z T A w N i A o U G F n Z S A x K S 9 B d X R v U m V t b 3 Z l Z E N v b H V t b n M x L n t D b 2 x 1 b W 4 y L D F 9 J n F 1 b 3 Q 7 X S w m c X V v d D t D b 2 x 1 b W 5 D b 3 V u d C Z x d W 9 0 O z o y L C Z x d W 9 0 O 0 t l e U N v b H V t b k 5 h b W V z J n F 1 b 3 Q 7 O l t d L C Z x d W 9 0 O 0 N v b H V t b k l k Z W 5 0 a X R p Z X M m c X V v d D s 6 W y Z x d W 9 0 O 1 N l Y 3 R p b 2 4 x L 1 R h Y m x l M D A 2 I C h Q Y W d l I D E p L 0 F 1 d G 9 S Z W 1 v d m V k Q 2 9 s d W 1 u c z E u e 0 N v b H V t b j E s M H 0 m c X V v d D s s J n F 1 b 3 Q 7 U 2 V j d G l v b j E v V G F i b G U w M D Y g K F B h Z 2 U g M S k v Q X V 0 b 1 J l b W 9 2 Z W R D b 2 x 1 b W 5 z M S 5 7 Q 2 9 s d W 1 u M i w x f S Z x d W 9 0 O 1 0 s J n F 1 b 3 Q 7 U m V s Y X R p b 2 5 z a G l w S W 5 m b y Z x d W 9 0 O z p b X X 0 i L z 4 8 R W 5 0 c n k g V H l w Z T 0 i U m V z d W x 0 V H l w Z S I g V m F s d W U 9 I n N U Y W J s Z S I v P j x F b n R y e S B U e X B l P S J G a W x s T 2 J q Z W N 0 V H l w Z S I g V m F s d W U 9 I n N D b 2 5 u Z W N 0 a W 9 u T 2 5 s e S I v P j x F b n R y e S B U e X B l P S J M b 2 F k Z W R U b 0 F u Y W x 5 c 2 l z U 2 V y d m l j Z X M i I F Z h b H V l P S J s M C I v P j w v U 3 R h Y m x l R W 5 0 c m l l c z 4 8 L 0 l 0 Z W 0 + P E l 0 Z W 0 + P E l 0 Z W 1 M b 2 N h d G l v b j 4 8 S X R l b V R 5 c G U + R m 9 y b X V s Y T w v S X R l b V R 5 c G U + P E l 0 Z W 1 Q Y X R o P l N l Y 3 R p b 2 4 x L 1 R h Y m x l M D A x J T I w K F B h Z 2 U l M j A x K S U y M C g y 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U t M T I t M D J U M T Y 6 M z k 6 N D Q u O T k 1 M z c 3 N 1 o i L z 4 8 R W 5 0 c n k g V H l w Z T 0 i R m l s b E N v b H V t b l R 5 c G V z I i B W Y W x 1 Z T 0 i c 0 F 3 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U 4 Y T B l Z W M 2 L T Y 3 O T Q t N D V i M i 1 h Z j Z l L T k y N D k z Z W M w M j c 2 N C I v P j x F b n R y e S B U e X B l P S J S Z W x h d G l v b n N o a X B J b m Z v Q 2 9 u d G F p b m V y I i B W Y W x 1 Z T 0 i c 3 s m c X V v d D t j b 2 x 1 b W 5 D b 3 V u d C Z x d W 9 0 O z o y L C Z x d W 9 0 O 2 t l e U N v b H V t b k 5 h b W V z J n F 1 b 3 Q 7 O l t d L C Z x d W 9 0 O 3 F 1 Z X J 5 U m V s Y X R p b 2 5 z a G l w c y Z x d W 9 0 O z p b X S w m c X V v d D t j b 2 x 1 b W 5 J Z G V u d G l 0 a W V z J n F 1 b 3 Q 7 O l s m c X V v d D t T Z W N 0 a W 9 u M S 9 U Y W J s Z T A w M S A o U G F n Z S A x K S 9 B d X R v U m V t b 3 Z l Z E N v b H V t b n M x L n t D b 2 x 1 b W 4 x L D B 9 J n F 1 b 3 Q 7 L C Z x d W 9 0 O 1 N l Y 3 R p b 2 4 x L 1 R h Y m x l M D A x I C h Q Y W d l I D E p L 0 F 1 d G 9 S Z W 1 v d m V k Q 2 9 s d W 1 u c z E u e 0 N v b H V t b j I s M X 0 m c X V v d D t d L C Z x d W 9 0 O 0 N v b H V t b k N v d W 5 0 J n F 1 b 3 Q 7 O j I s J n F 1 b 3 Q 7 S 2 V 5 Q 2 9 s d W 1 u T m F t Z X M m c X V v d D s 6 W 1 0 s J n F 1 b 3 Q 7 Q 2 9 s d W 1 u S W R l b n R p d G l l c y Z x d W 9 0 O z p b J n F 1 b 3 Q 7 U 2 V j d G l v b j E v V G F i b G U w M D E g K F B h Z 2 U g M S k v Q X V 0 b 1 J l b W 9 2 Z W R D b 2 x 1 b W 5 z M S 5 7 Q 2 9 s d W 1 u M S w w f S Z x d W 9 0 O y w m c X V v d D t T Z W N 0 a W 9 u M S 9 U Y W J s Z T A w M S A o U G F n Z S A x K S 9 B d X R v U m V t b 3 Z l Z E N v b H V t b n M x L n t D b 2 x 1 b W 4 y L D 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A w M i U y M C h Q Y W d l J T I w M S k l M j A o M y 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E y L T A y V D E 2 O j Q w O j Q 1 L j M y O D U 5 N j B a I i 8 + P E V u d H J 5 I F R 5 c G U 9 I k Z p b G x D b 2 x 1 b W 5 U e X B l c y I g V m F s d W U 9 I n N C Z 1 k 9 I i 8 + P E V u d H J 5 I F R 5 c G U 9 I k Z p b G x D b 2 x 1 b W 5 O Y W 1 l c y I g V m F s d W U 9 I n N b J n F 1 b 3 Q 7 Q 2 9 s d W 1 u M S Z x d W 9 0 O y w m c X V v d D t D b 2 x 1 b W 4 y 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y Z m J l Z W M y O C 0 0 N m U 3 L T R l M j E t Y j k 5 M y 0 1 O T g x O D E 4 Z j A 5 N D Q i L z 4 8 R W 5 0 c n k g V H l w Z T 0 i U m V s Y X R p b 2 5 z a G l w S W 5 m b 0 N v b n R h a W 5 l c i I g V m F s d W U 9 I n N 7 J n F 1 b 3 Q 7 Y 2 9 s d W 1 u Q 2 9 1 b n Q m c X V v d D s 6 M i w m c X V v d D t r Z X l D b 2 x 1 b W 5 O Y W 1 l c y Z x d W 9 0 O z p b X S w m c X V v d D t x d W V y e V J l b G F 0 a W 9 u c 2 h p c H M m c X V v d D s 6 W 1 0 s J n F 1 b 3 Q 7 Y 2 9 s d W 1 u S W R l b n R p d G l l c y Z x d W 9 0 O z p b J n F 1 b 3 Q 7 U 2 V j d G l v b j E v V G F i b G U w M D I g K F B h Z 2 U g M S k v Q X V 0 b 1 J l b W 9 2 Z W R D b 2 x 1 b W 5 z M S 5 7 Q 2 9 s d W 1 u M S w w f S Z x d W 9 0 O y w m c X V v d D t T Z W N 0 a W 9 u M S 9 U Y W J s Z T A w M i A o U G F n Z S A x K S 9 B d X R v U m V t b 3 Z l Z E N v b H V t b n M x L n t D b 2 x 1 b W 4 y L D F 9 J n F 1 b 3 Q 7 X S w m c X V v d D t D b 2 x 1 b W 5 D b 3 V u d C Z x d W 9 0 O z o y L C Z x d W 9 0 O 0 t l e U N v b H V t b k 5 h b W V z J n F 1 b 3 Q 7 O l t d L C Z x d W 9 0 O 0 N v b H V t b k l k Z W 5 0 a X R p Z X M m c X V v d D s 6 W y Z x d W 9 0 O 1 N l Y 3 R p b 2 4 x L 1 R h Y m x l M D A y I C h Q Y W d l I D E p L 0 F 1 d G 9 S Z W 1 v d m V k Q 2 9 s d W 1 u c z E u e 0 N v b H V t b j E s M H 0 m c X V v d D s s J n F 1 b 3 Q 7 U 2 V j d G l v b j E v V G F i b G U w M D I g K F B h Z 2 U g M S k v Q X V 0 b 1 J l b W 9 2 Z W R D b 2 x 1 b W 5 z M S 5 7 Q 2 9 s d W 1 u M i w x f S Z x d W 9 0 O 1 0 s J n F 1 b 3 Q 7 U m V s Y X R p b 2 5 z a G l w S W 5 m b y Z x d W 9 0 O z p b X X 0 i L z 4 8 R W 5 0 c n k g V H l w Z T 0 i U m V z d W x 0 V H l w Z S I g V m F s d W U 9 I n N U Y W J s Z S I v P j x F b n R y e S B U e X B l P S J G a W x s T 2 J q Z W N 0 V H l w Z S I g V m F s d W U 9 I n N D b 2 5 u Z W N 0 a W 9 u T 2 5 s e S I v P j x F b n R y e S B U e X B l P S J M b 2 F k Z W R U b 0 F u Y W x 5 c 2 l z U 2 V y d m l j Z X M i I F Z h b H V l P S J s M C I v P j w v U 3 R h Y m x l R W 5 0 c m l l c z 4 8 L 0 l 0 Z W 0 + P E l 0 Z W 0 + P E l 0 Z W 1 M b 2 N h d G l v b j 4 8 S X R l b V R 5 c G U + R m 9 y b X V s Y T w v S X R l b V R 5 c G U + P E l 0 Z W 1 Q Y X R o P l N l Y 3 R p b 2 4 x L 1 R h Y m x l M D A z J T I w K F B h Z 2 U l M j A x K S U y M C g z 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U t M T I t M D J U M T Y 6 N D I 6 M D A u M j g x M z Y 3 M 1 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g 0 O G Q 0 O T Y 2 L T E 5 N W U t N D E x Y y 1 h O D h m L T U w M 2 U y M T J j Y T l h N i I v P j x F b n R y e S B U e X B l P S J S Z W x h d G l v b n N o a X B J b m Z v Q 2 9 u d G F p b m V y I i B W Y W x 1 Z T 0 i c 3 s m c X V v d D t j b 2 x 1 b W 5 D b 3 V u d C Z x d W 9 0 O z o y L C Z x d W 9 0 O 2 t l e U N v b H V t b k 5 h b W V z J n F 1 b 3 Q 7 O l t d L C Z x d W 9 0 O 3 F 1 Z X J 5 U m V s Y X R p b 2 5 z a G l w c y Z x d W 9 0 O z p b X S w m c X V v d D t j b 2 x 1 b W 5 J Z G V u d G l 0 a W V z J n F 1 b 3 Q 7 O l s m c X V v d D t T Z W N 0 a W 9 u M S 9 U Y W J s Z T A w M y A o U G F n Z S A x K S 9 B d X R v U m V t b 3 Z l Z E N v b H V t b n M x L n t D b 2 x 1 b W 4 x L D B 9 J n F 1 b 3 Q 7 L C Z x d W 9 0 O 1 N l Y 3 R p b 2 4 x L 1 R h Y m x l M D A z I C h Q Y W d l I D E p L 0 F 1 d G 9 S Z W 1 v d m V k Q 2 9 s d W 1 u c z E u e 0 N v b H V t b j I s M X 0 m c X V v d D t d L C Z x d W 9 0 O 0 N v b H V t b k N v d W 5 0 J n F 1 b 3 Q 7 O j I s J n F 1 b 3 Q 7 S 2 V 5 Q 2 9 s d W 1 u T m F t Z X M m c X V v d D s 6 W 1 0 s J n F 1 b 3 Q 7 Q 2 9 s d W 1 u S W R l b n R p d G l l c y Z x d W 9 0 O z p b J n F 1 b 3 Q 7 U 2 V j d G l v b j E v V G F i b G U w M D M g K F B h Z 2 U g M S k v Q X V 0 b 1 J l b W 9 2 Z W R D b 2 x 1 b W 5 z M S 5 7 Q 2 9 s d W 1 u M S w w f S Z x d W 9 0 O y w m c X V v d D t T Z W N 0 a W 9 u M S 9 U Y W J s Z T A w M y A o U G F n Z S A x K S 9 B d X R v U m V t b 3 Z l Z E N v b H V t b n M x L n t D b 2 x 1 b W 4 y L D F 9 J n F 1 b 3 Q 7 X S w m c X V v d D t S Z W x h d G l v b n N o a X B J b m Z v J n F 1 b 3 Q 7 O l t d f S I v P j x F b n R y e S B U e X B l P S J S Z X N 1 b H R U e X B l I i B W Y W x 1 Z T 0 i c 1 R h Y m x l I i 8 + P E V u d H J 5 I F R 5 c G U 9 I k Z p b G x P Y m p l Y 3 R U e X B l I i B W Y W x 1 Z T 0 i c 0 N v b m 5 l Y 3 R p b 2 5 P b m x 5 I i 8 + P E V u d H J 5 I F R 5 c G U 9 I k x v Y W R l Z F R v Q W 5 h b H l z a X N T Z X J 2 a W N l c y I g V m F s d W U 9 I m w w I i 8 + P C 9 T d G F i b G V F b n R y a W V z P j w v S X R l b T 4 8 S X R l b T 4 8 S X R l b U x v Y 2 F 0 a W 9 u P j x J d G V t V H l w Z T 5 G b 3 J t d W x h P C 9 J d G V t V H l w Z T 4 8 S X R l b V B h d G g + U 2 V j d G l v b j E v V G F i b G U w M D Q l M j A o U G F n Z S U y M D E p J T I w K D 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S 0 x M i 0 w M l Q x N j o 0 M z o z N C 4 2 M T k w N j Y 1 W i I v P j x F b n R y e S B U e X B l P S J G a W x s Q 2 9 s d W 1 u V H l w Z X M i I F Z h b H V l P S J z Q m d Z P S I v P j x F b n R y e S B U e X B l P S J G a W x s Q 2 9 s d W 1 u T m F t Z X M i I F Z h b H V l P S J z W y Z x d W 9 0 O 0 N v b H V t b j E m c X V v d D s s J n F 1 b 3 Q 7 Q 2 9 s d W 1 u M 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Y T Q 5 M T l j Y W I t N T F j N S 0 0 N D h i L T l j O D g t N 2 I 0 O T l j N G Z k Z T A 4 I i 8 + P E V u d H J 5 I F R 5 c G U 9 I l J l b G F 0 a W 9 u c 2 h p c E l u Z m 9 D b 2 5 0 Y W l u Z X I i I F Z h b H V l P S J z e y Z x d W 9 0 O 2 N v b H V t b k N v d W 5 0 J n F 1 b 3 Q 7 O j I s J n F 1 b 3 Q 7 a 2 V 5 Q 2 9 s d W 1 u T m F t Z X M m c X V v d D s 6 W 1 0 s J n F 1 b 3 Q 7 c X V l c n l S Z W x h d G l v b n N o a X B z J n F 1 b 3 Q 7 O l t d L C Z x d W 9 0 O 2 N v b H V t b k l k Z W 5 0 a X R p Z X M m c X V v d D s 6 W y Z x d W 9 0 O 1 N l Y 3 R p b 2 4 x L 1 R h Y m x l M D A 0 I C h Q Y W d l I D E p L 0 F 1 d G 9 S Z W 1 v d m V k Q 2 9 s d W 1 u c z E u e 0 N v b H V t b j E s M H 0 m c X V v d D s s J n F 1 b 3 Q 7 U 2 V j d G l v b j E v V G F i b G U w M D Q g K F B h Z 2 U g M S k v Q X V 0 b 1 J l b W 9 2 Z W R D b 2 x 1 b W 5 z M S 5 7 Q 2 9 s d W 1 u M i w x f S Z x d W 9 0 O 1 0 s J n F 1 b 3 Q 7 Q 2 9 s d W 1 u Q 2 9 1 b n Q m c X V v d D s 6 M i w m c X V v d D t L Z X l D b 2 x 1 b W 5 O Y W 1 l c y Z x d W 9 0 O z p b X S w m c X V v d D t D b 2 x 1 b W 5 J Z G V u d G l 0 a W V z J n F 1 b 3 Q 7 O l s m c X V v d D t T Z W N 0 a W 9 u M S 9 U Y W J s Z T A w N C A o U G F n Z S A x K S 9 B d X R v U m V t b 3 Z l Z E N v b H V t b n M x L n t D b 2 x 1 b W 4 x L D B 9 J n F 1 b 3 Q 7 L C Z x d W 9 0 O 1 N l Y 3 R p b 2 4 x L 1 R h Y m x l M D A 0 I C h Q Y W d l I D E p L 0 F 1 d G 9 S Z W 1 v d m V k Q 2 9 s d W 1 u c z E u e 0 N v b H V t b j I s M X 0 m c X V v d D t d L C Z x d W 9 0 O 1 J l b G F 0 a W 9 u c 2 h p c E l u Z m 8 m c X V v d D s 6 W 1 1 9 I i 8 + P E V u d H J 5 I F R 5 c G U 9 I l J l c 3 V s d F R 5 c G U i I F Z h b H V l P S J z V G F i b G U i L z 4 8 R W 5 0 c n k g V H l w Z T 0 i R m l s b E 9 i a m V j d F R 5 c G U i I F Z h b H V l P S J z Q 2 9 u b m V j d G l v b k 9 u b H k i L z 4 8 R W 5 0 c n k g V H l w Z T 0 i T G 9 h Z G V k V G 9 B b m F s e X N p c 1 N l c n Z p Y 2 V z I i B W Y W x 1 Z T 0 i b D A i L z 4 8 L 1 N 0 Y W J s Z U V u d H J p Z X M + P C 9 J d G V t P j x J d G V t P j x J d G V t T G 9 j Y X R p b 2 4 + P E l 0 Z W 1 U e X B l P k Z v c m 1 1 b G E 8 L 0 l 0 Z W 1 U e X B l P j x J d G V t U G F 0 a D 5 T Z W N 0 a W 9 u M S 9 U Y W J s Z T A w N S U y M C h Q Y W d l J T I w M S k l M j A o M y 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E y L T A y V D E 2 O j U 3 O j A y L j U z N D Q w N j J a I i 8 + P E V u d H J 5 I F R 5 c G U 9 I k Z p b G x D b 2 x 1 b W 5 U e X B l c y I g V m F s d W U 9 I n N C Z 1 k 9 I i 8 + P E V u d H J 5 I F R 5 c G U 9 I k Z p b G x D b 2 x 1 b W 5 O Y W 1 l c y I g V m F s d W U 9 I n N b J n F 1 b 3 Q 7 Q 2 9 s d W 1 u M S Z x d W 9 0 O y w m c X V v d D t D b 2 x 1 b W 4 y 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y Z T Y 0 Z T d h N y 1 k Z j V l L T R l N T c t O G Y 2 Z S 0 x N T I 0 Z D F l Y 2 Q 5 Z m Y i L z 4 8 R W 5 0 c n k g V H l w Z T 0 i U m V s Y X R p b 2 5 z a G l w S W 5 m b 0 N v b n R h a W 5 l c i I g V m F s d W U 9 I n N 7 J n F 1 b 3 Q 7 Y 2 9 s d W 1 u Q 2 9 1 b n Q m c X V v d D s 6 M i w m c X V v d D t r Z X l D b 2 x 1 b W 5 O Y W 1 l c y Z x d W 9 0 O z p b X S w m c X V v d D t x d W V y e V J l b G F 0 a W 9 u c 2 h p c H M m c X V v d D s 6 W 1 0 s J n F 1 b 3 Q 7 Y 2 9 s d W 1 u S W R l b n R p d G l l c y Z x d W 9 0 O z p b J n F 1 b 3 Q 7 U 2 V j d G l v b j E v V G F i b G U w M D U g K F B h Z 2 U g M S k v Q X V 0 b 1 J l b W 9 2 Z W R D b 2 x 1 b W 5 z M S 5 7 Q 2 9 s d W 1 u M S w w f S Z x d W 9 0 O y w m c X V v d D t T Z W N 0 a W 9 u M S 9 U Y W J s Z T A w N S A o U G F n Z S A x K S 9 B d X R v U m V t b 3 Z l Z E N v b H V t b n M x L n t D b 2 x 1 b W 4 y L D F 9 J n F 1 b 3 Q 7 X S w m c X V v d D t D b 2 x 1 b W 5 D b 3 V u d C Z x d W 9 0 O z o y L C Z x d W 9 0 O 0 t l e U N v b H V t b k 5 h b W V z J n F 1 b 3 Q 7 O l t d L C Z x d W 9 0 O 0 N v b H V t b k l k Z W 5 0 a X R p Z X M m c X V v d D s 6 W y Z x d W 9 0 O 1 N l Y 3 R p b 2 4 x L 1 R h Y m x l M D A 1 I C h Q Y W d l I D E p L 0 F 1 d G 9 S Z W 1 v d m V k Q 2 9 s d W 1 u c z E u e 0 N v b H V t b j E s M H 0 m c X V v d D s s J n F 1 b 3 Q 7 U 2 V j d G l v b j E v V G F i b G U w M D U g K F B h Z 2 U g M S k v Q X V 0 b 1 J l b W 9 2 Z W R D b 2 x 1 b W 5 z M S 5 7 Q 2 9 s d W 1 u M i w x f S Z x d W 9 0 O 1 0 s J n F 1 b 3 Q 7 U m V s Y X R p b 2 5 z a G l w S W 5 m b y Z x d W 9 0 O z p b X X 0 i L z 4 8 R W 5 0 c n k g V H l w Z T 0 i U m V z d W x 0 V H l w Z S I g V m F s d W U 9 I n N U Y W J s Z S I v P j x F b n R y e S B U e X B l P S J G a W x s T 2 J q Z W N 0 V H l w Z S I g V m F s d W U 9 I n N D b 2 5 u Z W N 0 a W 9 u T 2 5 s e S I v P j x F b n R y e S B U e X B l P S J M b 2 F k Z W R U b 0 F u Y W x 5 c 2 l z U 2 V y d m l j Z X M i I F Z h b H V l P S J s M C I v P j w v U 3 R h Y m x l R W 5 0 c m l l c z 4 8 L 0 l 0 Z W 0 + P E l 0 Z W 0 + P E l 0 Z W 1 M b 2 N h d G l v b j 4 8 S X R l b V R 5 c G U + R m 9 y b X V s Y T w v S X R l b V R 5 c G U + P E l 0 Z W 1 Q Y X R o P l N l Y 3 R p b 2 4 x L 1 R h Y m x l M D A 2 J T I w K F B h Z 2 U l M j A x K S U y M C g z 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U t M T I t M D J U M T Y 6 N T g 6 M T M u M j E 3 N j g z M V 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Y 1 Z T l l Y T Q 5 L W E 4 Y m U t N D h l Y S 0 4 Z D I 2 L T V h Z G M z Z T M x O G Y 4 M y I v P j x F b n R y e S B U e X B l P S J S Z W x h d G l v b n N o a X B J b m Z v Q 2 9 u d G F p b m V y I i B W Y W x 1 Z T 0 i c 3 s m c X V v d D t j b 2 x 1 b W 5 D b 3 V u d C Z x d W 9 0 O z o y L C Z x d W 9 0 O 2 t l e U N v b H V t b k 5 h b W V z J n F 1 b 3 Q 7 O l t d L C Z x d W 9 0 O 3 F 1 Z X J 5 U m V s Y X R p b 2 5 z a G l w c y Z x d W 9 0 O z p b X S w m c X V v d D t j b 2 x 1 b W 5 J Z G V u d G l 0 a W V z J n F 1 b 3 Q 7 O l s m c X V v d D t T Z W N 0 a W 9 u M S 9 U Y W J s Z T A w N i A o U G F n Z S A x K S 9 B d X R v U m V t b 3 Z l Z E N v b H V t b n M x L n t D b 2 x 1 b W 4 x L D B 9 J n F 1 b 3 Q 7 L C Z x d W 9 0 O 1 N l Y 3 R p b 2 4 x L 1 R h Y m x l M D A 2 I C h Q Y W d l I D E p L 0 F 1 d G 9 S Z W 1 v d m V k Q 2 9 s d W 1 u c z E u e 0 N v b H V t b j I s M X 0 m c X V v d D t d L C Z x d W 9 0 O 0 N v b H V t b k N v d W 5 0 J n F 1 b 3 Q 7 O j I s J n F 1 b 3 Q 7 S 2 V 5 Q 2 9 s d W 1 u T m F t Z X M m c X V v d D s 6 W 1 0 s J n F 1 b 3 Q 7 Q 2 9 s d W 1 u S W R l b n R p d G l l c y Z x d W 9 0 O z p b J n F 1 b 3 Q 7 U 2 V j d G l v b j E v V G F i b G U w M D Y g K F B h Z 2 U g M S k v Q X V 0 b 1 J l b W 9 2 Z W R D b 2 x 1 b W 5 z M S 5 7 Q 2 9 s d W 1 u M S w w f S Z x d W 9 0 O y w m c X V v d D t T Z W N 0 a W 9 u M S 9 U Y W J s Z T A w N i A o U G F n Z S A x K S 9 B d X R v U m V t b 3 Z l Z E N v b H V t b n M x L n t D b 2 x 1 b W 4 y L D F 9 J n F 1 b 3 Q 7 X S w m c X V v d D t S Z W x h d G l v b n N o a X B J b m Z v J n F 1 b 3 Q 7 O l t d f S I v P j x F b n R y e S B U e X B l P S J S Z X N 1 b H R U e X B l I i B W Y W x 1 Z T 0 i c 1 R h Y m x l I i 8 + P E V u d H J 5 I F R 5 c G U 9 I k Z p b G x P Y m p l Y 3 R U e X B l I i B W Y W x 1 Z T 0 i c 0 N v b m 5 l Y 3 R p b 2 5 P b m x 5 I i 8 + P E V u d H J 5 I F R 5 c G U 9 I k x v Y W R l Z F R v Q W 5 h b H l z a X N T Z X J 2 a W N l c y I g V m F s d W U 9 I m w w I i 8 + P C 9 T d G F i b G V F b n R y a W V z P j w v S X R l b T 4 8 S X R l b T 4 8 S X R l b U x v Y 2 F 0 a W 9 u P j x J d G V t V H l w Z T 5 G b 3 J t d W x h P C 9 J d G V t V H l w Z T 4 8 S X R l b V B h d G g + U 2 V j d G l v b j E v V G F i b G U w M D E l M j A o U G F n Z S U y M D E p L 1 N v d X J j Z T w v S X R l b V B h d G g + P C 9 J d G V t T G 9 j Y X R p b 2 4 + P F N 0 Y W J s Z U V u d H J p Z X M v P j w v S X R l b T 4 8 S X R l b T 4 8 S X R l b U x v Y 2 F 0 a W 9 u P j x J d G V t V H l w Z T 5 G b 3 J t d W x h P C 9 J d G V t V H l w Z T 4 8 S X R l b V B h d G g + U 2 V j d G l v b j E v V G F i b G U w M D E l M j A o U G F n Z S U y M D E p L 1 R h Y m x l M D A x P C 9 J d G V t U G F 0 a D 4 8 L 0 l 0 Z W 1 M b 2 N h d G l v b j 4 8 U 3 R h Y m x l R W 5 0 c m l l c y 8 + P C 9 J d G V t P j x J d G V t P j x J d G V t T G 9 j Y X R p b 2 4 + P E l 0 Z W 1 U e X B l P k Z v c m 1 1 b G E 8 L 0 l 0 Z W 1 U e X B l P j x J d G V t U G F 0 a D 5 T Z W N 0 a W 9 u M S 9 U Y W J s Z T A w M S U y M C h Q Y W d l J T I w M S k v Q 2 h h b m d l Z C U y M F R 5 c G U 8 L 0 l 0 Z W 1 Q Y X R o P j w v S X R l b U x v Y 2 F 0 a W 9 u P j x T d G F i b G V F b n R y a W V z L z 4 8 L 0 l 0 Z W 0 + P E l 0 Z W 0 + P E l 0 Z W 1 M b 2 N h d G l v b j 4 8 S X R l b V R 5 c G U + R m 9 y b X V s Y T w v S X R l b V R 5 c G U + P E l 0 Z W 1 Q Y X R o P l N l Y 3 R p b 2 4 x L 1 R h Y m x l M D A y J T I w K F B h Z 2 U l M j A x K S 9 T b 3 V y Y 2 U 8 L 0 l 0 Z W 1 Q Y X R o P j w v S X R l b U x v Y 2 F 0 a W 9 u P j x T d G F i b G V F b n R y a W V z L z 4 8 L 0 l 0 Z W 0 + P E l 0 Z W 0 + P E l 0 Z W 1 M b 2 N h d G l v b j 4 8 S X R l b V R 5 c G U + R m 9 y b X V s Y T w v S X R l b V R 5 c G U + P E l 0 Z W 1 Q Y X R o P l N l Y 3 R p b 2 4 x L 1 R h Y m x l M D A y J T I w K F B h Z 2 U l M j A x K S 9 U Y W J s Z T A w M j w v S X R l b V B h d G g + P C 9 J d G V t T G 9 j Y X R p b 2 4 + P F N 0 Y W J s Z U V u d H J p Z X M v P j w v S X R l b T 4 8 S X R l b T 4 8 S X R l b U x v Y 2 F 0 a W 9 u P j x J d G V t V H l w Z T 5 G b 3 J t d W x h P C 9 J d G V t V H l w Z T 4 8 S X R l b V B h d G g + U 2 V j d G l v b j E v V G F i b G U w M D I l M j A o U G F n Z S U y M D E p L 0 N o Y W 5 n Z W Q l M j B U e X B l P C 9 J d G V t U G F 0 a D 4 8 L 0 l 0 Z W 1 M b 2 N h d G l v b j 4 8 U 3 R h Y m x l R W 5 0 c m l l c y 8 + P C 9 J d G V t P j x J d G V t P j x J d G V t T G 9 j Y X R p b 2 4 + P E l 0 Z W 1 U e X B l P k Z v c m 1 1 b G E 8 L 0 l 0 Z W 1 U e X B l P j x J d G V t U G F 0 a D 5 T Z W N 0 a W 9 u M S 9 U Y W J s Z T A w M i U y M C h Q Y W d l J T I w M S k l M j A o M i k v U 2 9 1 c m N l P C 9 J d G V t U G F 0 a D 4 8 L 0 l 0 Z W 1 M b 2 N h d G l v b j 4 8 U 3 R h Y m x l R W 5 0 c m l l c y 8 + P C 9 J d G V t P j x J d G V t P j x J d G V t T G 9 j Y X R p b 2 4 + P E l 0 Z W 1 U e X B l P k Z v c m 1 1 b G E 8 L 0 l 0 Z W 1 U e X B l P j x J d G V t U G F 0 a D 5 T Z W N 0 a W 9 u M S 9 U Y W J s Z T A w M i U y M C h Q Y W d l J T I w M S k l M j A o M i k v V G F i b G U w M D I 8 L 0 l 0 Z W 1 Q Y X R o P j w v S X R l b U x v Y 2 F 0 a W 9 u P j x T d G F i b G V F b n R y a W V z L z 4 8 L 0 l 0 Z W 0 + P E l 0 Z W 0 + P E l 0 Z W 1 M b 2 N h d G l v b j 4 8 S X R l b V R 5 c G U + R m 9 y b X V s Y T w v S X R l b V R 5 c G U + P E l 0 Z W 1 Q Y X R o P l N l Y 3 R p b 2 4 x L 1 R h Y m x l M D A y J T I w K F B h Z 2 U l M j A x K S U y M C g y K S 9 D a G F u Z 2 V k J T I w V H l w Z T w v S X R l b V B h d G g + P C 9 J d G V t T G 9 j Y X R p b 2 4 + P F N 0 Y W J s Z U V u d H J p Z X M v P j w v S X R l b T 4 8 S X R l b T 4 8 S X R l b U x v Y 2 F 0 a W 9 u P j x J d G V t V H l w Z T 5 G b 3 J t d W x h P C 9 J d G V t V H l w Z T 4 8 S X R l b V B h d G g + U 2 V j d G l v b j E v V G F i b G U w M D M l M j A o U G F n Z S U y M D E p L 1 N v d X J j Z T w v S X R l b V B h d G g + P C 9 J d G V t T G 9 j Y X R p b 2 4 + P F N 0 Y W J s Z U V u d H J p Z X M v P j w v S X R l b T 4 8 S X R l b T 4 8 S X R l b U x v Y 2 F 0 a W 9 u P j x J d G V t V H l w Z T 5 G b 3 J t d W x h P C 9 J d G V t V H l w Z T 4 8 S X R l b V B h d G g + U 2 V j d G l v b j E v V G F i b G U w M D M l M j A o U G F n Z S U y M D E p L 1 R h Y m x l M D A z P C 9 J d G V t U G F 0 a D 4 8 L 0 l 0 Z W 1 M b 2 N h d G l v b j 4 8 U 3 R h Y m x l R W 5 0 c m l l c y 8 + P C 9 J d G V t P j x J d G V t P j x J d G V t T G 9 j Y X R p b 2 4 + P E l 0 Z W 1 U e X B l P k Z v c m 1 1 b G E 8 L 0 l 0 Z W 1 U e X B l P j x J d G V t U G F 0 a D 5 T Z W N 0 a W 9 u M S 9 U Y W J s Z T A w M y U y M C h Q Y W d l J T I w M S k v Q 2 h h b m d l Z C U y M F R 5 c G U 8 L 0 l 0 Z W 1 Q Y X R o P j w v S X R l b U x v Y 2 F 0 a W 9 u P j x T d G F i b G V F b n R y a W V z L z 4 8 L 0 l 0 Z W 0 + P E l 0 Z W 0 + P E l 0 Z W 1 M b 2 N h d G l v b j 4 8 S X R l b V R 5 c G U + R m 9 y b X V s Y T w v S X R l b V R 5 c G U + P E l 0 Z W 1 Q Y X R o P l N l Y 3 R p b 2 4 x L 1 R h Y m x l M D A z J T I w K F B h Z 2 U l M j A x K S U y M C g y K S 9 T b 3 V y Y 2 U 8 L 0 l 0 Z W 1 Q Y X R o P j w v S X R l b U x v Y 2 F 0 a W 9 u P j x T d G F i b G V F b n R y a W V z L z 4 8 L 0 l 0 Z W 0 + P E l 0 Z W 0 + P E l 0 Z W 1 M b 2 N h d G l v b j 4 8 S X R l b V R 5 c G U + R m 9 y b X V s Y T w v S X R l b V R 5 c G U + P E l 0 Z W 1 Q Y X R o P l N l Y 3 R p b 2 4 x L 1 R h Y m x l M D A z J T I w K F B h Z 2 U l M j A x K S U y M C g y K S 9 U Y W J s Z T A w M z w v S X R l b V B h d G g + P C 9 J d G V t T G 9 j Y X R p b 2 4 + P F N 0 Y W J s Z U V u d H J p Z X M v P j w v S X R l b T 4 8 S X R l b T 4 8 S X R l b U x v Y 2 F 0 a W 9 u P j x J d G V t V H l w Z T 5 G b 3 J t d W x h P C 9 J d G V t V H l w Z T 4 8 S X R l b V B h d G g + U 2 V j d G l v b j E v V G F i b G U w M D M l M j A o U G F n Z S U y M D E p J T I w K D I p L 0 N o Y W 5 n Z W Q l M j B U e X B l P C 9 J d G V t U G F 0 a D 4 8 L 0 l 0 Z W 1 M b 2 N h d G l v b j 4 8 U 3 R h Y m x l R W 5 0 c m l l c y 8 + P C 9 J d G V t P j x J d G V t P j x J d G V t T G 9 j Y X R p b 2 4 + P E l 0 Z W 1 U e X B l P k Z v c m 1 1 b G E 8 L 0 l 0 Z W 1 U e X B l P j x J d G V t U G F 0 a D 5 T Z W N 0 a W 9 u M S 9 U Y W J s Z T A w N C U y M C h Q Y W d l J T I w M S k v U 2 9 1 c m N l P C 9 J d G V t U G F 0 a D 4 8 L 0 l 0 Z W 1 M b 2 N h d G l v b j 4 8 U 3 R h Y m x l R W 5 0 c m l l c y 8 + P C 9 J d G V t P j x J d G V t P j x J d G V t T G 9 j Y X R p b 2 4 + P E l 0 Z W 1 U e X B l P k Z v c m 1 1 b G E 8 L 0 l 0 Z W 1 U e X B l P j x J d G V t U G F 0 a D 5 T Z W N 0 a W 9 u M S 9 U Y W J s Z T A w N C U y M C h Q Y W d l J T I w M S k v V G F i b G U w M D Q 8 L 0 l 0 Z W 1 Q Y X R o P j w v S X R l b U x v Y 2 F 0 a W 9 u P j x T d G F i b G V F b n R y a W V z L z 4 8 L 0 l 0 Z W 0 + P E l 0 Z W 0 + P E l 0 Z W 1 M b 2 N h d G l v b j 4 8 S X R l b V R 5 c G U + R m 9 y b X V s Y T w v S X R l b V R 5 c G U + P E l 0 Z W 1 Q Y X R o P l N l Y 3 R p b 2 4 x L 1 R h Y m x l M D A 0 J T I w K F B h Z 2 U l M j A x K S 9 D a G F u Z 2 V k J T I w V H l w Z T w v S X R l b V B h d G g + P C 9 J d G V t T G 9 j Y X R p b 2 4 + P F N 0 Y W J s Z U V u d H J p Z X M v P j w v S X R l b T 4 8 S X R l b T 4 8 S X R l b U x v Y 2 F 0 a W 9 u P j x J d G V t V H l w Z T 5 G b 3 J t d W x h P C 9 J d G V t V H l w Z T 4 8 S X R l b V B h d G g + U 2 V j d G l v b j E v V G F i b G U w M D Q l M j A o U G F n Z S U y M D E p J T I w K D I p L 1 N v d X J j Z T w v S X R l b V B h d G g + P C 9 J d G V t T G 9 j Y X R p b 2 4 + P F N 0 Y W J s Z U V u d H J p Z X M v P j w v S X R l b T 4 8 S X R l b T 4 8 S X R l b U x v Y 2 F 0 a W 9 u P j x J d G V t V H l w Z T 5 G b 3 J t d W x h P C 9 J d G V t V H l w Z T 4 8 S X R l b V B h d G g + U 2 V j d G l v b j E v V G F i b G U w M D Q l M j A o U G F n Z S U y M D E p J T I w K D I p L 1 R h Y m x l M D A 0 P C 9 J d G V t U G F 0 a D 4 8 L 0 l 0 Z W 1 M b 2 N h d G l v b j 4 8 U 3 R h Y m x l R W 5 0 c m l l c y 8 + P C 9 J d G V t P j x J d G V t P j x J d G V t T G 9 j Y X R p b 2 4 + P E l 0 Z W 1 U e X B l P k Z v c m 1 1 b G E 8 L 0 l 0 Z W 1 U e X B l P j x J d G V t U G F 0 a D 5 T Z W N 0 a W 9 u M S 9 U Y W J s Z T A w N C U y M C h Q Y W d l J T I w M S k l M j A o M i k v Q 2 h h b m d l Z C U y M F R 5 c G U 8 L 0 l 0 Z W 1 Q Y X R o P j w v S X R l b U x v Y 2 F 0 a W 9 u P j x T d G F i b G V F b n R y a W V z L z 4 8 L 0 l 0 Z W 0 + P E l 0 Z W 0 + P E l 0 Z W 1 M b 2 N h d G l v b j 4 8 S X R l b V R 5 c G U + R m 9 y b X V s Y T w v S X R l b V R 5 c G U + P E l 0 Z W 1 Q Y X R o P l N l Y 3 R p b 2 4 x L 1 R h Y m x l M D A 1 J T I w K F B h Z 2 U l M j A x K S 9 T b 3 V y Y 2 U 8 L 0 l 0 Z W 1 Q Y X R o P j w v S X R l b U x v Y 2 F 0 a W 9 u P j x T d G F i b G V F b n R y a W V z L z 4 8 L 0 l 0 Z W 0 + P E l 0 Z W 0 + P E l 0 Z W 1 M b 2 N h d G l v b j 4 8 S X R l b V R 5 c G U + R m 9 y b X V s Y T w v S X R l b V R 5 c G U + P E l 0 Z W 1 Q Y X R o P l N l Y 3 R p b 2 4 x L 1 R h Y m x l M D A 1 J T I w K F B h Z 2 U l M j A x K S 9 U Y W J s Z T A w N T w v S X R l b V B h d G g + P C 9 J d G V t T G 9 j Y X R p b 2 4 + P F N 0 Y W J s Z U V u d H J p Z X M v P j w v S X R l b T 4 8 S X R l b T 4 8 S X R l b U x v Y 2 F 0 a W 9 u P j x J d G V t V H l w Z T 5 G b 3 J t d W x h P C 9 J d G V t V H l w Z T 4 8 S X R l b V B h d G g + U 2 V j d G l v b j E v V G F i b G U w M D U l M j A o U G F n Z S U y M D E p L 0 N o Y W 5 n Z W Q l M j B U e X B l P C 9 J d G V t U G F 0 a D 4 8 L 0 l 0 Z W 1 M b 2 N h d G l v b j 4 8 U 3 R h Y m x l R W 5 0 c m l l c y 8 + P C 9 J d G V t P j x J d G V t P j x J d G V t T G 9 j Y X R p b 2 4 + P E l 0 Z W 1 U e X B l P k Z v c m 1 1 b G E 8 L 0 l 0 Z W 1 U e X B l P j x J d G V t U G F 0 a D 5 T Z W N 0 a W 9 u M S 9 U Y W J s Z T A w N S U y M C h Q Y W d l J T I w M S k l M j A o M i k v U 2 9 1 c m N l P C 9 J d G V t U G F 0 a D 4 8 L 0 l 0 Z W 1 M b 2 N h d G l v b j 4 8 U 3 R h Y m x l R W 5 0 c m l l c y 8 + P C 9 J d G V t P j x J d G V t P j x J d G V t T G 9 j Y X R p b 2 4 + P E l 0 Z W 1 U e X B l P k Z v c m 1 1 b G E 8 L 0 l 0 Z W 1 U e X B l P j x J d G V t U G F 0 a D 5 T Z W N 0 a W 9 u M S 9 U Y W J s Z T A w N S U y M C h Q Y W d l J T I w M S k l M j A o M i k v V G F i b G U w M D U 8 L 0 l 0 Z W 1 Q Y X R o P j w v S X R l b U x v Y 2 F 0 a W 9 u P j x T d G F i b G V F b n R y a W V z L z 4 8 L 0 l 0 Z W 0 + P E l 0 Z W 0 + P E l 0 Z W 1 M b 2 N h d G l v b j 4 8 S X R l b V R 5 c G U + R m 9 y b X V s Y T w v S X R l b V R 5 c G U + P E l 0 Z W 1 Q Y X R o P l N l Y 3 R p b 2 4 x L 1 R h Y m x l M D A 1 J T I w K F B h Z 2 U l M j A x K S U y M C g y K S 9 D a G F u Z 2 V k J T I w V H l w Z T w v S X R l b V B h d G g + P C 9 J d G V t T G 9 j Y X R p b 2 4 + P F N 0 Y W J s Z U V u d H J p Z X M v P j w v S X R l b T 4 8 S X R l b T 4 8 S X R l b U x v Y 2 F 0 a W 9 u P j x J d G V t V H l w Z T 5 G b 3 J t d W x h P C 9 J d G V t V H l w Z T 4 8 S X R l b V B h d G g + U 2 V j d G l v b j E v V G F i b G U w M D Y l M j A o U G F n Z S U y M D E p L 1 N v d X J j Z T w v S X R l b V B h d G g + P C 9 J d G V t T G 9 j Y X R p b 2 4 + P F N 0 Y W J s Z U V u d H J p Z X M v P j w v S X R l b T 4 8 S X R l b T 4 8 S X R l b U x v Y 2 F 0 a W 9 u P j x J d G V t V H l w Z T 5 G b 3 J t d W x h P C 9 J d G V t V H l w Z T 4 8 S X R l b V B h d G g + U 2 V j d G l v b j E v V G F i b G U w M D Y l M j A o U G F n Z S U y M D E p L 1 R h Y m x l M D A 2 P C 9 J d G V t U G F 0 a D 4 8 L 0 l 0 Z W 1 M b 2 N h d G l v b j 4 8 U 3 R h Y m x l R W 5 0 c m l l c y 8 + P C 9 J d G V t P j x J d G V t P j x J d G V t T G 9 j Y X R p b 2 4 + P E l 0 Z W 1 U e X B l P k Z v c m 1 1 b G E 8 L 0 l 0 Z W 1 U e X B l P j x J d G V t U G F 0 a D 5 T Z W N 0 a W 9 u M S 9 U Y W J s Z T A w N i U y M C h Q Y W d l J T I w M S k v Q 2 h h b m d l Z C U y M F R 5 c G U 8 L 0 l 0 Z W 1 Q Y X R o P j w v S X R l b U x v Y 2 F 0 a W 9 u P j x T d G F i b G V F b n R y a W V z L z 4 8 L 0 l 0 Z W 0 + P E l 0 Z W 0 + P E l 0 Z W 1 M b 2 N h d G l v b j 4 8 S X R l b V R 5 c G U + R m 9 y b X V s Y T w v S X R l b V R 5 c G U + P E l 0 Z W 1 Q Y X R o P l N l Y 3 R p b 2 4 x L 1 R h Y m x l M D A 2 J T I w K F B h Z 2 U l M j A x K S U y M C g y K S 9 T b 3 V y Y 2 U 8 L 0 l 0 Z W 1 Q Y X R o P j w v S X R l b U x v Y 2 F 0 a W 9 u P j x T d G F i b G V F b n R y a W V z L z 4 8 L 0 l 0 Z W 0 + P E l 0 Z W 0 + P E l 0 Z W 1 M b 2 N h d G l v b j 4 8 S X R l b V R 5 c G U + R m 9 y b X V s Y T w v S X R l b V R 5 c G U + P E l 0 Z W 1 Q Y X R o P l N l Y 3 R p b 2 4 x L 1 R h Y m x l M D A 2 J T I w K F B h Z 2 U l M j A x K S U y M C g y K S 9 U Y W J s Z T A w N j w v S X R l b V B h d G g + P C 9 J d G V t T G 9 j Y X R p b 2 4 + P F N 0 Y W J s Z U V u d H J p Z X M v P j w v S X R l b T 4 8 S X R l b T 4 8 S X R l b U x v Y 2 F 0 a W 9 u P j x J d G V t V H l w Z T 5 G b 3 J t d W x h P C 9 J d G V t V H l w Z T 4 8 S X R l b V B h d G g + U 2 V j d G l v b j E v V G F i b G U w M D Y l M j A o U G F n Z S U y M D E p J T I w K D I p L 0 N o Y W 5 n Z W Q l M j B U e X B l P C 9 J d G V t U G F 0 a D 4 8 L 0 l 0 Z W 1 M b 2 N h d G l v b j 4 8 U 3 R h Y m x l R W 5 0 c m l l c y 8 + P C 9 J d G V t P j x J d G V t P j x J d G V t T G 9 j Y X R p b 2 4 + P E l 0 Z W 1 U e X B l P k Z v c m 1 1 b G E 8 L 0 l 0 Z W 1 U e X B l P j x J d G V t U G F 0 a D 5 T Z W N 0 a W 9 u M S 9 U Y W J s Z T A w M S U y M C h Q Y W d l J T I w M S k l M j A o M i k v U 2 9 1 c m N l P C 9 J d G V t U G F 0 a D 4 8 L 0 l 0 Z W 1 M b 2 N h d G l v b j 4 8 U 3 R h Y m x l R W 5 0 c m l l c y 8 + P C 9 J d G V t P j x J d G V t P j x J d G V t T G 9 j Y X R p b 2 4 + P E l 0 Z W 1 U e X B l P k Z v c m 1 1 b G E 8 L 0 l 0 Z W 1 U e X B l P j x J d G V t U G F 0 a D 5 T Z W N 0 a W 9 u M S 9 U Y W J s Z T A w M S U y M C h Q Y W d l J T I w M S k l M j A o M i k v V G F i b G U w M D E 8 L 0 l 0 Z W 1 Q Y X R o P j w v S X R l b U x v Y 2 F 0 a W 9 u P j x T d G F i b G V F b n R y a W V z L z 4 8 L 0 l 0 Z W 0 + P E l 0 Z W 0 + P E l 0 Z W 1 M b 2 N h d G l v b j 4 8 S X R l b V R 5 c G U + R m 9 y b X V s Y T w v S X R l b V R 5 c G U + P E l 0 Z W 1 Q Y X R o P l N l Y 3 R p b 2 4 x L 1 R h Y m x l M D A x J T I w K F B h Z 2 U l M j A x K S U y M C g y K S 9 D a G F u Z 2 V k J T I w V H l w Z T w v S X R l b V B h d G g + P C 9 J d G V t T G 9 j Y X R p b 2 4 + P F N 0 Y W J s Z U V u d H J p Z X M v P j w v S X R l b T 4 8 S X R l b T 4 8 S X R l b U x v Y 2 F 0 a W 9 u P j x J d G V t V H l w Z T 5 G b 3 J t d W x h P C 9 J d G V t V H l w Z T 4 8 S X R l b V B h d G g + U 2 V j d G l v b j E v V G F i b G U w M D I l M j A o U G F n Z S U y M D E p J T I w K D M p L 1 N v d X J j Z T w v S X R l b V B h d G g + P C 9 J d G V t T G 9 j Y X R p b 2 4 + P F N 0 Y W J s Z U V u d H J p Z X M v P j w v S X R l b T 4 8 S X R l b T 4 8 S X R l b U x v Y 2 F 0 a W 9 u P j x J d G V t V H l w Z T 5 G b 3 J t d W x h P C 9 J d G V t V H l w Z T 4 8 S X R l b V B h d G g + U 2 V j d G l v b j E v V G F i b G U w M D I l M j A o U G F n Z S U y M D E p J T I w K D M p L 1 R h Y m x l M D A y P C 9 J d G V t U G F 0 a D 4 8 L 0 l 0 Z W 1 M b 2 N h d G l v b j 4 8 U 3 R h Y m x l R W 5 0 c m l l c y 8 + P C 9 J d G V t P j x J d G V t P j x J d G V t T G 9 j Y X R p b 2 4 + P E l 0 Z W 1 U e X B l P k Z v c m 1 1 b G E 8 L 0 l 0 Z W 1 U e X B l P j x J d G V t U G F 0 a D 5 T Z W N 0 a W 9 u M S 9 U Y W J s Z T A w M i U y M C h Q Y W d l J T I w M S k l M j A o M y k v Q 2 h h b m d l Z C U y M F R 5 c G U 8 L 0 l 0 Z W 1 Q Y X R o P j w v S X R l b U x v Y 2 F 0 a W 9 u P j x T d G F i b G V F b n R y a W V z L z 4 8 L 0 l 0 Z W 0 + P E l 0 Z W 0 + P E l 0 Z W 1 M b 2 N h d G l v b j 4 8 S X R l b V R 5 c G U + R m 9 y b X V s Y T w v S X R l b V R 5 c G U + P E l 0 Z W 1 Q Y X R o P l N l Y 3 R p b 2 4 x L 1 R h Y m x l M D A z J T I w K F B h Z 2 U l M j A x K S U y M C g z K S 9 T b 3 V y Y 2 U 8 L 0 l 0 Z W 1 Q Y X R o P j w v S X R l b U x v Y 2 F 0 a W 9 u P j x T d G F i b G V F b n R y a W V z L z 4 8 L 0 l 0 Z W 0 + P E l 0 Z W 0 + P E l 0 Z W 1 M b 2 N h d G l v b j 4 8 S X R l b V R 5 c G U + R m 9 y b X V s Y T w v S X R l b V R 5 c G U + P E l 0 Z W 1 Q Y X R o P l N l Y 3 R p b 2 4 x L 1 R h Y m x l M D A z J T I w K F B h Z 2 U l M j A x K S U y M C g z K S 9 U Y W J s Z T A w M z w v S X R l b V B h d G g + P C 9 J d G V t T G 9 j Y X R p b 2 4 + P F N 0 Y W J s Z U V u d H J p Z X M v P j w v S X R l b T 4 8 S X R l b T 4 8 S X R l b U x v Y 2 F 0 a W 9 u P j x J d G V t V H l w Z T 5 G b 3 J t d W x h P C 9 J d G V t V H l w Z T 4 8 S X R l b V B h d G g + U 2 V j d G l v b j E v V G F i b G U w M D M l M j A o U G F n Z S U y M D E p J T I w K D M p L 0 N o Y W 5 n Z W Q l M j B U e X B l P C 9 J d G V t U G F 0 a D 4 8 L 0 l 0 Z W 1 M b 2 N h d G l v b j 4 8 U 3 R h Y m x l R W 5 0 c m l l c y 8 + P C 9 J d G V t P j x J d G V t P j x J d G V t T G 9 j Y X R p b 2 4 + P E l 0 Z W 1 U e X B l P k Z v c m 1 1 b G E 8 L 0 l 0 Z W 1 U e X B l P j x J d G V t U G F 0 a D 5 T Z W N 0 a W 9 u M S 9 U Y W J s Z T A w N C U y M C h Q Y W d l J T I w M S k l M j A o M y k v U 2 9 1 c m N l P C 9 J d G V t U G F 0 a D 4 8 L 0 l 0 Z W 1 M b 2 N h d G l v b j 4 8 U 3 R h Y m x l R W 5 0 c m l l c y 8 + P C 9 J d G V t P j x J d G V t P j x J d G V t T G 9 j Y X R p b 2 4 + P E l 0 Z W 1 U e X B l P k Z v c m 1 1 b G E 8 L 0 l 0 Z W 1 U e X B l P j x J d G V t U G F 0 a D 5 T Z W N 0 a W 9 u M S 9 U Y W J s Z T A w N C U y M C h Q Y W d l J T I w M S k l M j A o M y k v V G F i b G U w M D Q 8 L 0 l 0 Z W 1 Q Y X R o P j w v S X R l b U x v Y 2 F 0 a W 9 u P j x T d G F i b G V F b n R y a W V z L z 4 8 L 0 l 0 Z W 0 + P E l 0 Z W 0 + P E l 0 Z W 1 M b 2 N h d G l v b j 4 8 S X R l b V R 5 c G U + R m 9 y b X V s Y T w v S X R l b V R 5 c G U + P E l 0 Z W 1 Q Y X R o P l N l Y 3 R p b 2 4 x L 1 R h Y m x l M D A 0 J T I w K F B h Z 2 U l M j A x K S U y M C g z K S 9 D a G F u Z 2 V k J T I w V H l w Z T w v S X R l b V B h d G g + P C 9 J d G V t T G 9 j Y X R p b 2 4 + P F N 0 Y W J s Z U V u d H J p Z X M v P j w v S X R l b T 4 8 S X R l b T 4 8 S X R l b U x v Y 2 F 0 a W 9 u P j x J d G V t V H l w Z T 5 G b 3 J t d W x h P C 9 J d G V t V H l w Z T 4 8 S X R l b V B h d G g + U 2 V j d G l v b j E v V G F i b G U w M D U l M j A o U G F n Z S U y M D E p J T I w K D M p L 1 N v d X J j Z T w v S X R l b V B h d G g + P C 9 J d G V t T G 9 j Y X R p b 2 4 + P F N 0 Y W J s Z U V u d H J p Z X M v P j w v S X R l b T 4 8 S X R l b T 4 8 S X R l b U x v Y 2 F 0 a W 9 u P j x J d G V t V H l w Z T 5 G b 3 J t d W x h P C 9 J d G V t V H l w Z T 4 8 S X R l b V B h d G g + U 2 V j d G l v b j E v V G F i b G U w M D U l M j A o U G F n Z S U y M D E p J T I w K D M p L 1 R h Y m x l M D A 1 P C 9 J d G V t U G F 0 a D 4 8 L 0 l 0 Z W 1 M b 2 N h d G l v b j 4 8 U 3 R h Y m x l R W 5 0 c m l l c y 8 + P C 9 J d G V t P j x J d G V t P j x J d G V t T G 9 j Y X R p b 2 4 + P E l 0 Z W 1 U e X B l P k Z v c m 1 1 b G E 8 L 0 l 0 Z W 1 U e X B l P j x J d G V t U G F 0 a D 5 T Z W N 0 a W 9 u M S 9 U Y W J s Z T A w N S U y M C h Q Y W d l J T I w M S k l M j A o M y k v Q 2 h h b m d l Z C U y M F R 5 c G U 8 L 0 l 0 Z W 1 Q Y X R o P j w v S X R l b U x v Y 2 F 0 a W 9 u P j x T d G F i b G V F b n R y a W V z L z 4 8 L 0 l 0 Z W 0 + P E l 0 Z W 0 + P E l 0 Z W 1 M b 2 N h d G l v b j 4 8 S X R l b V R 5 c G U + R m 9 y b X V s Y T w v S X R l b V R 5 c G U + P E l 0 Z W 1 Q Y X R o P l N l Y 3 R p b 2 4 x L 1 R h Y m x l M D A 2 J T I w K F B h Z 2 U l M j A x K S U y M C g z K S 9 T b 3 V y Y 2 U 8 L 0 l 0 Z W 1 Q Y X R o P j w v S X R l b U x v Y 2 F 0 a W 9 u P j x T d G F i b G V F b n R y a W V z L z 4 8 L 0 l 0 Z W 0 + P E l 0 Z W 0 + P E l 0 Z W 1 M b 2 N h d G l v b j 4 8 S X R l b V R 5 c G U + R m 9 y b X V s Y T w v S X R l b V R 5 c G U + P E l 0 Z W 1 Q Y X R o P l N l Y 3 R p b 2 4 x L 1 R h Y m x l M D A 2 J T I w K F B h Z 2 U l M j A x K S U y M C g z K S 9 U Y W J s Z T A w N j w v S X R l b V B h d G g + P C 9 J d G V t T G 9 j Y X R p b 2 4 + P F N 0 Y W J s Z U V u d H J p Z X M v P j w v S X R l b T 4 8 S X R l b T 4 8 S X R l b U x v Y 2 F 0 a W 9 u P j x J d G V t V H l w Z T 5 G b 3 J t d W x h P C 9 J d G V t V H l w Z T 4 8 S X R l b V B h d G g + U 2 V j d G l v b j E v V G F i b G U w M D Y l M j A o U G F n Z S U y M D E p J T I w K D M p 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D V 7 x Y T R 6 m h T b O T A 8 i 1 J W Y 5 A A A A A A I A A A A A A A N m A A D A A A A A E A A A A B N 6 7 p o y J V I J / 7 y w Z + b E / W 0 A A A A A B I A A A K A A A A A Q A A A A x g Q l 5 I C V q C v H 4 k w f 0 E V 7 6 1 A A A A B 5 F I N n / C m Z x L c J q w d + q T K F N b c u c H J W x f k O m O X H s u N D r V P Y h d a X j R p N K I e 2 u s M k N O C e E e 3 6 x i 6 g / T M l Z O I P h o m f Q S 0 6 r h W z Y X A k A u Q y O 3 V b 2 x Q A A A B i d L A J g x s j d S e s / O 5 M 9 Z y 7 i L 8 L 7 g = = < / D a t a M a s h u p > 
</file>

<file path=customXml/itemProps1.xml><?xml version="1.0" encoding="utf-8"?>
<ds:datastoreItem xmlns:ds="http://schemas.openxmlformats.org/officeDocument/2006/customXml" ds:itemID="{585BF66C-4D63-4643-8DD8-CC656A7E3672}">
  <ds:schemaRefs>
    <ds:schemaRef ds:uri="http://schemas.microsoft.com/DataMashup"/>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51</vt:i4>
      </vt:variant>
    </vt:vector>
  </HeadingPairs>
  <TitlesOfParts>
    <vt:vector size="87" baseType="lpstr">
      <vt:lpstr>Placeholders</vt:lpstr>
      <vt:lpstr>ResultsPH</vt:lpstr>
      <vt:lpstr>Enable Macros Instructions</vt:lpstr>
      <vt:lpstr>Instructions</vt:lpstr>
      <vt:lpstr>ResourceConcernChecklist</vt:lpstr>
      <vt:lpstr>Partner CPA-52</vt:lpstr>
      <vt:lpstr>CPA-52 RFO NRCS Planner</vt:lpstr>
      <vt:lpstr>Cultural Resources</vt:lpstr>
      <vt:lpstr>CulturalResources FS</vt:lpstr>
      <vt:lpstr>EandTSpecies</vt:lpstr>
      <vt:lpstr>EandTSpecies FS</vt:lpstr>
      <vt:lpstr>CleanAir</vt:lpstr>
      <vt:lpstr>CleanAir (FS1)</vt:lpstr>
      <vt:lpstr>CleanAir (FS2)</vt:lpstr>
      <vt:lpstr>CleanWater</vt:lpstr>
      <vt:lpstr>CleanWater FS</vt:lpstr>
      <vt:lpstr>EssentialFishHabitat</vt:lpstr>
      <vt:lpstr>EssentialFishHabitat FS</vt:lpstr>
      <vt:lpstr>FloodplainManagement</vt:lpstr>
      <vt:lpstr>FloodplainManagement FS</vt:lpstr>
      <vt:lpstr>InvasiveSpecies</vt:lpstr>
      <vt:lpstr>InvasiveSpecies FS</vt:lpstr>
      <vt:lpstr>MigratoryBirds&amp;Eagles</vt:lpstr>
      <vt:lpstr>MigratoryBirds&amp;Eagles FS</vt:lpstr>
      <vt:lpstr>NaturalAreas</vt:lpstr>
      <vt:lpstr>NaturalAreas FS</vt:lpstr>
      <vt:lpstr>PrimeUniqueFarmlands</vt:lpstr>
      <vt:lpstr>PrimeUniqueFarmlands FS</vt:lpstr>
      <vt:lpstr>RiparianArea</vt:lpstr>
      <vt:lpstr>RiparianArea FS</vt:lpstr>
      <vt:lpstr>ScenicBeauty</vt:lpstr>
      <vt:lpstr>ScenicBeauty FS</vt:lpstr>
      <vt:lpstr>Wetlands</vt:lpstr>
      <vt:lpstr>Wetlands FS</vt:lpstr>
      <vt:lpstr>WildScenicRivers</vt:lpstr>
      <vt:lpstr>WildScenicRivers FS</vt:lpstr>
      <vt:lpstr>Placeholders!AIR</vt:lpstr>
      <vt:lpstr>Placeholders!ANIMALS</vt:lpstr>
      <vt:lpstr>'CPA-52 RFO NRCS Planner'!AppendixX</vt:lpstr>
      <vt:lpstr>Placeholders!Benchmark</vt:lpstr>
      <vt:lpstr>Placeholders!Context</vt:lpstr>
      <vt:lpstr>'CPA-52 RFO NRCS Planner'!FindingR1</vt:lpstr>
      <vt:lpstr>'CPA-52 RFO NRCS Planner'!FindingR1R2</vt:lpstr>
      <vt:lpstr>'CPA-52 RFO NRCS Planner'!FindingR2</vt:lpstr>
      <vt:lpstr>Placeholders!LandUse</vt:lpstr>
      <vt:lpstr>NoConcern</vt:lpstr>
      <vt:lpstr>Placeholders!PLANTS</vt:lpstr>
      <vt:lpstr>CleanAir!Print_Area</vt:lpstr>
      <vt:lpstr>'CleanAir (FS1)'!Print_Area</vt:lpstr>
      <vt:lpstr>'CleanAir (FS2)'!Print_Area</vt:lpstr>
      <vt:lpstr>CleanWater!Print_Area</vt:lpstr>
      <vt:lpstr>'CleanWater FS'!Print_Area</vt:lpstr>
      <vt:lpstr>'CPA-52 RFO NRCS Planner'!Print_Area</vt:lpstr>
      <vt:lpstr>'Cultural Resources'!Print_Area</vt:lpstr>
      <vt:lpstr>'CulturalResources FS'!Print_Area</vt:lpstr>
      <vt:lpstr>EandTSpecies!Print_Area</vt:lpstr>
      <vt:lpstr>'EandTSpecies FS'!Print_Area</vt:lpstr>
      <vt:lpstr>'Enable Macros Instructions'!Print_Area</vt:lpstr>
      <vt:lpstr>EssentialFishHabitat!Print_Area</vt:lpstr>
      <vt:lpstr>'EssentialFishHabitat FS'!Print_Area</vt:lpstr>
      <vt:lpstr>FloodplainManagement!Print_Area</vt:lpstr>
      <vt:lpstr>'FloodplainManagement FS'!Print_Area</vt:lpstr>
      <vt:lpstr>Instructions!Print_Area</vt:lpstr>
      <vt:lpstr>InvasiveSpecies!Print_Area</vt:lpstr>
      <vt:lpstr>'InvasiveSpecies FS'!Print_Area</vt:lpstr>
      <vt:lpstr>'MigratoryBirds&amp;Eagles'!Print_Area</vt:lpstr>
      <vt:lpstr>'MigratoryBirds&amp;Eagles FS'!Print_Area</vt:lpstr>
      <vt:lpstr>NaturalAreas!Print_Area</vt:lpstr>
      <vt:lpstr>'NaturalAreas FS'!Print_Area</vt:lpstr>
      <vt:lpstr>'Partner CPA-52'!Print_Area</vt:lpstr>
      <vt:lpstr>Placeholders!Print_Area</vt:lpstr>
      <vt:lpstr>PrimeUniqueFarmlands!Print_Area</vt:lpstr>
      <vt:lpstr>'PrimeUniqueFarmlands FS'!Print_Area</vt:lpstr>
      <vt:lpstr>ResourceConcernChecklist!Print_Area</vt:lpstr>
      <vt:lpstr>RiparianArea!Print_Area</vt:lpstr>
      <vt:lpstr>'RiparianArea FS'!Print_Area</vt:lpstr>
      <vt:lpstr>ScenicBeauty!Print_Area</vt:lpstr>
      <vt:lpstr>'ScenicBeauty FS'!Print_Area</vt:lpstr>
      <vt:lpstr>Wetlands!Print_Area</vt:lpstr>
      <vt:lpstr>'Wetlands FS'!Print_Area</vt:lpstr>
      <vt:lpstr>WildScenicRivers!Print_Area</vt:lpstr>
      <vt:lpstr>'WildScenicRivers FS'!Print_Area</vt:lpstr>
      <vt:lpstr>Placeholders!SEC</vt:lpstr>
      <vt:lpstr>Placeholders!SOIL</vt:lpstr>
      <vt:lpstr>'CPA-52 RFO NRCS Planner'!Text26</vt:lpstr>
      <vt:lpstr>'CPA-52 RFO NRCS Planner'!Text77</vt:lpstr>
      <vt:lpstr>Placeholders!WATER</vt:lpstr>
    </vt:vector>
  </TitlesOfParts>
  <Manager>jeremy.roston@usda.gov</Manager>
  <Company>USDA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Roston, Jeremy - FPAC-NRCS, NC</dc:creator>
  <cp:lastModifiedBy>Brody Vorderstrasse</cp:lastModifiedBy>
  <cp:lastPrinted>2026-01-07T15:06:46Z</cp:lastPrinted>
  <dcterms:created xsi:type="dcterms:W3CDTF">2007-04-04T21:09:55Z</dcterms:created>
  <dcterms:modified xsi:type="dcterms:W3CDTF">2026-01-28T17:37:59Z</dcterms:modified>
</cp:coreProperties>
</file>